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Maschile" sheetId="1" r:id="rId1"/>
    <sheet name="Femminile" sheetId="4" r:id="rId2"/>
    <sheet name="config" sheetId="2" r:id="rId3"/>
  </sheets>
  <definedNames>
    <definedName name="anni">config!$F$2:$F$114</definedName>
    <definedName name="_xlnm.Print_Area" localSheetId="0">Maschile!$A$1:$P$44</definedName>
    <definedName name="CadettoF">config!$Q$2:$Q$14</definedName>
    <definedName name="CadettoM">config!$J$2:$J$14</definedName>
    <definedName name="err">config!$V$1</definedName>
    <definedName name="Esordiente_AF">config!$O$2:$O$14</definedName>
    <definedName name="Esordiente_AM">config!$H$2:$H$14</definedName>
    <definedName name="Esordiente_BF">config!$P$2:$P$14</definedName>
    <definedName name="Esordiente_BM">config!$I$2:$I$14</definedName>
    <definedName name="Esordinete_AM">config!$H$2:$H$14</definedName>
    <definedName name="Esordinete_BM">config!$I$2:$I$14</definedName>
    <definedName name="giorni">config!$D$2:$D$32</definedName>
    <definedName name="JunioresF">config!$R$2:$R$14</definedName>
    <definedName name="JunioresM">config!$K$2:$K$14</definedName>
    <definedName name="MasterF">config!$T$2:$T$14</definedName>
    <definedName name="MasterM">config!$M$2:$M$14</definedName>
    <definedName name="mesi">config!$E$2:$E$13</definedName>
    <definedName name="SenioresF">config!$S$2:$S$14</definedName>
    <definedName name="SenioresM">config!$L$2:$L$14</definedName>
  </definedNames>
  <calcPr calcId="145621"/>
</workbook>
</file>

<file path=xl/calcChain.xml><?xml version="1.0" encoding="utf-8"?>
<calcChain xmlns="http://schemas.openxmlformats.org/spreadsheetml/2006/main">
  <c r="I61" i="1" l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I61" i="4"/>
  <c r="J61" i="4" s="1"/>
  <c r="D61" i="4"/>
  <c r="I60" i="4"/>
  <c r="J60" i="4" s="1"/>
  <c r="D60" i="4"/>
  <c r="I59" i="4"/>
  <c r="J59" i="4" s="1"/>
  <c r="D59" i="4"/>
  <c r="I58" i="4"/>
  <c r="J58" i="4" s="1"/>
  <c r="I57" i="4"/>
  <c r="J57" i="4" s="1"/>
  <c r="I56" i="4"/>
  <c r="J56" i="4" s="1"/>
  <c r="I55" i="4"/>
  <c r="J55" i="4" s="1"/>
  <c r="I54" i="4"/>
  <c r="J54" i="4" s="1"/>
  <c r="I53" i="4"/>
  <c r="J53" i="4" s="1"/>
  <c r="I52" i="4"/>
  <c r="J52" i="4" s="1"/>
  <c r="I51" i="4"/>
  <c r="J51" i="4" s="1"/>
  <c r="I50" i="4"/>
  <c r="J50" i="4" s="1"/>
  <c r="I49" i="4"/>
  <c r="J49" i="4" s="1"/>
  <c r="I48" i="4"/>
  <c r="J48" i="4" s="1"/>
  <c r="I47" i="4"/>
  <c r="J47" i="4" s="1"/>
  <c r="I46" i="4"/>
  <c r="J46" i="4" s="1"/>
  <c r="I45" i="4"/>
  <c r="J45" i="4" s="1"/>
  <c r="I44" i="4"/>
  <c r="J44" i="4"/>
  <c r="I43" i="4"/>
  <c r="J43" i="4" s="1"/>
  <c r="I42" i="4"/>
  <c r="J42" i="4" s="1"/>
  <c r="I41" i="4"/>
  <c r="J41" i="4" s="1"/>
  <c r="I40" i="4"/>
  <c r="J40" i="4" s="1"/>
  <c r="I39" i="4"/>
  <c r="J39" i="4" s="1"/>
  <c r="I38" i="4"/>
  <c r="J38" i="4" s="1"/>
  <c r="I37" i="4"/>
  <c r="J37" i="4" s="1"/>
  <c r="I36" i="4"/>
  <c r="J36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9" i="4"/>
  <c r="J29" i="4" s="1"/>
  <c r="I28" i="4"/>
  <c r="J28" i="4"/>
  <c r="I27" i="4"/>
  <c r="J27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J18" i="4"/>
  <c r="I17" i="4"/>
  <c r="J17" i="4" s="1"/>
  <c r="I16" i="4"/>
  <c r="J16" i="4" s="1"/>
  <c r="I15" i="4"/>
  <c r="J15" i="4" s="1"/>
  <c r="I14" i="4"/>
  <c r="J14" i="4" s="1"/>
  <c r="I13" i="4"/>
  <c r="J13" i="4" s="1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I12" i="4"/>
  <c r="J12" i="4" s="1"/>
  <c r="D12" i="4"/>
</calcChain>
</file>

<file path=xl/sharedStrings.xml><?xml version="1.0" encoding="utf-8"?>
<sst xmlns="http://schemas.openxmlformats.org/spreadsheetml/2006/main" count="322" uniqueCount="54">
  <si>
    <t>Nome</t>
  </si>
  <si>
    <t>Cognome</t>
  </si>
  <si>
    <t>Giorno</t>
  </si>
  <si>
    <t>Mese</t>
  </si>
  <si>
    <t>Anno</t>
  </si>
  <si>
    <t>Anni</t>
  </si>
  <si>
    <t>Classe</t>
  </si>
  <si>
    <t>Lic.Fed.N.</t>
  </si>
  <si>
    <t>Società</t>
  </si>
  <si>
    <t>Codice Società</t>
  </si>
  <si>
    <t>Nominativo</t>
  </si>
  <si>
    <t>Non Agonista</t>
  </si>
  <si>
    <t>Cadetto</t>
  </si>
  <si>
    <t>Juniores</t>
  </si>
  <si>
    <t>Seniores</t>
  </si>
  <si>
    <t>Master</t>
  </si>
  <si>
    <t>Sesso</t>
  </si>
  <si>
    <t>Giorni</t>
  </si>
  <si>
    <t>Mesi</t>
  </si>
  <si>
    <t>JunioresM</t>
  </si>
  <si>
    <t>CadettoM</t>
  </si>
  <si>
    <t>CadettoF</t>
  </si>
  <si>
    <t>JunioresF</t>
  </si>
  <si>
    <t>SenioresF</t>
  </si>
  <si>
    <t>SenioresM</t>
  </si>
  <si>
    <t>MasterM</t>
  </si>
  <si>
    <t>MasterF</t>
  </si>
  <si>
    <t>Esordiente_AM</t>
  </si>
  <si>
    <t>Esordiente_BM</t>
  </si>
  <si>
    <t>Esordiente_AF</t>
  </si>
  <si>
    <t>Esordiente_BF</t>
  </si>
  <si>
    <t>Esordiente_B</t>
  </si>
  <si>
    <t>M</t>
  </si>
  <si>
    <t>Incompleto</t>
  </si>
  <si>
    <t>F</t>
  </si>
  <si>
    <t>Stile</t>
  </si>
  <si>
    <t>Categoria kg</t>
  </si>
  <si>
    <t>Note</t>
  </si>
  <si>
    <t>SL</t>
  </si>
  <si>
    <t>Nascita</t>
  </si>
  <si>
    <t>Anagrafica</t>
  </si>
  <si>
    <t>N.</t>
  </si>
  <si>
    <t>Data della manifestazione</t>
  </si>
  <si>
    <t>Luogo della manifestazione</t>
  </si>
  <si>
    <t>Modulo di preiscrizione gara - atleti di sesso maschile</t>
  </si>
  <si>
    <t>Modulo di preiscrizione gara - atleti di sesso femminile</t>
  </si>
  <si>
    <t>Ora della manifestazione</t>
  </si>
  <si>
    <t>test</t>
  </si>
  <si>
    <t>MOLFETTA - PALA POLI (c/o la palestra della Libertas Molfetta)</t>
  </si>
  <si>
    <t>de Gennaro</t>
  </si>
  <si>
    <t>Roberto Silvio</t>
  </si>
  <si>
    <t>GR</t>
  </si>
  <si>
    <t>Libertas Molfetta</t>
  </si>
  <si>
    <t>ESEMPIO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</si>
</sst>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0]d\-mmm\-yy;@"/>
    <numFmt numFmtId="165" formatCode="h:mm;@"/>
  </numFmts>
  <fonts count="4" x14ac:knownFonts="1">
    <font>
      <sz val="10"/>
      <name val="Arial"/>
    </font>
    <font>
      <sz val="8"/>
      <name val="Arial"/>
    </font>
    <font>
      <sz val="10"/>
      <color indexed="9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Protection="1">
      <protection locked="0"/>
    </xf>
    <xf numFmtId="0" fontId="2" fillId="2" borderId="1" xfId="0" applyFont="1" applyFill="1" applyBorder="1" applyProtection="1">
      <protection hidden="1"/>
    </xf>
    <xf numFmtId="0" fontId="0" fillId="0" borderId="2" xfId="0" applyBorder="1"/>
    <xf numFmtId="0" fontId="0" fillId="0" borderId="3" xfId="0" applyBorder="1" applyProtection="1">
      <protection locked="0"/>
    </xf>
    <xf numFmtId="0" fontId="0" fillId="0" borderId="4" xfId="0" applyBorder="1"/>
    <xf numFmtId="0" fontId="0" fillId="0" borderId="5" xfId="0" applyBorder="1" applyProtection="1">
      <protection locked="0"/>
    </xf>
    <xf numFmtId="0" fontId="2" fillId="2" borderId="6" xfId="0" applyFont="1" applyFill="1" applyBorder="1" applyProtection="1">
      <protection hidden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2" borderId="9" xfId="0" applyFont="1" applyFill="1" applyBorder="1" applyProtection="1">
      <protection hidden="1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hidden="1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11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4" xfId="0" applyBorder="1" applyProtection="1">
      <protection hidden="1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7" xfId="0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3" borderId="12" xfId="0" applyNumberFormat="1" applyFill="1" applyBorder="1" applyAlignment="1" applyProtection="1">
      <alignment horizontal="center"/>
      <protection locked="0"/>
    </xf>
    <xf numFmtId="164" fontId="0" fillId="3" borderId="19" xfId="0" applyNumberFormat="1" applyFill="1" applyBorder="1" applyAlignment="1" applyProtection="1">
      <alignment horizontal="center"/>
      <protection locked="0"/>
    </xf>
    <xf numFmtId="164" fontId="0" fillId="3" borderId="20" xfId="0" applyNumberForma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" borderId="12" xfId="0" applyFill="1" applyBorder="1" applyAlignment="1" applyProtection="1">
      <alignment horizontal="center"/>
      <protection locked="0"/>
    </xf>
    <xf numFmtId="165" fontId="0" fillId="3" borderId="12" xfId="0" applyNumberFormat="1" applyFill="1" applyBorder="1" applyAlignment="1" applyProtection="1">
      <alignment horizontal="center"/>
      <protection locked="0"/>
    </xf>
    <xf numFmtId="165" fontId="0" fillId="3" borderId="19" xfId="0" applyNumberFormat="1" applyFill="1" applyBorder="1" applyAlignment="1" applyProtection="1">
      <alignment horizontal="center"/>
      <protection locked="0"/>
    </xf>
    <xf numFmtId="165" fontId="0" fillId="3" borderId="20" xfId="0" applyNumberForma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95250</xdr:colOff>
      <xdr:row>0</xdr:row>
      <xdr:rowOff>47625</xdr:rowOff>
    </xdr:from>
    <xdr:to>
      <xdr:col>15</xdr:col>
      <xdr:colOff>457200</xdr:colOff>
      <xdr:row>9</xdr:row>
      <xdr:rowOff>104775</xdr:rowOff>
    </xdr:to>
    <xdr:pic>
      <xdr:nvPicPr>
        <xdr:cNvPr id="1041" name="Picture 7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47625"/>
          <a:ext cx="12763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123825</xdr:colOff>
      <xdr:row>0</xdr:row>
      <xdr:rowOff>19050</xdr:rowOff>
    </xdr:from>
    <xdr:to>
      <xdr:col>15</xdr:col>
      <xdr:colOff>485775</xdr:colOff>
      <xdr:row>9</xdr:row>
      <xdr:rowOff>76200</xdr:rowOff>
    </xdr:to>
    <xdr:pic>
      <xdr:nvPicPr>
        <xdr:cNvPr id="2065" name="Picture 1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19050"/>
          <a:ext cx="12763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workbookViewId="0">
      <pane xSplit="16" ySplit="20" topLeftCell="Q50" activePane="bottomRight" state="frozen"/>
      <selection pane="topRight" activeCell="Q1" sqref="Q1"/>
      <selection pane="bottomLeft" activeCell="A21" sqref="A21"/>
      <selection pane="bottomRight" activeCell="J17" sqref="J17"/>
    </sheetView>
  </sheetViews>
  <sheetFormatPr defaultRowHeight="12.75" x14ac:dyDescent="0.2"/>
  <cols>
    <col min="1" max="1" width="3" bestFit="1" customWidth="1"/>
    <col min="2" max="2" width="18.28515625" customWidth="1"/>
    <col min="3" max="3" width="12" customWidth="1"/>
    <col min="4" max="4" width="18.42578125" bestFit="1" customWidth="1"/>
    <col min="5" max="5" width="6.42578125" bestFit="1" customWidth="1"/>
    <col min="6" max="6" width="5.5703125" bestFit="1" customWidth="1"/>
    <col min="7" max="7" width="5.28515625" bestFit="1" customWidth="1"/>
    <col min="8" max="8" width="6.28515625" bestFit="1" customWidth="1"/>
    <col min="9" max="9" width="4.7109375" bestFit="1" customWidth="1"/>
    <col min="10" max="10" width="9.85546875" bestFit="1" customWidth="1"/>
    <col min="11" max="11" width="11.42578125" bestFit="1" customWidth="1"/>
    <col min="12" max="12" width="4.7109375" bestFit="1" customWidth="1"/>
    <col min="13" max="13" width="9.5703125" bestFit="1" customWidth="1"/>
    <col min="14" max="14" width="19" customWidth="1"/>
    <col min="15" max="15" width="13.7109375" bestFit="1" customWidth="1"/>
    <col min="16" max="16" width="13.85546875" customWidth="1"/>
  </cols>
  <sheetData>
    <row r="1" spans="1:16" ht="13.5" thickBot="1" x14ac:dyDescent="0.25"/>
    <row r="2" spans="1:16" ht="13.5" thickBot="1" x14ac:dyDescent="0.25">
      <c r="B2" s="33" t="s">
        <v>44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6" ht="13.5" thickBot="1" x14ac:dyDescent="0.25"/>
    <row r="4" spans="1:16" ht="13.5" thickBot="1" x14ac:dyDescent="0.25">
      <c r="B4" s="36" t="s">
        <v>42</v>
      </c>
      <c r="C4" s="37"/>
      <c r="D4" s="38"/>
      <c r="E4" s="39"/>
      <c r="F4" s="40"/>
      <c r="G4" s="41"/>
    </row>
    <row r="5" spans="1:16" ht="13.5" thickBot="1" x14ac:dyDescent="0.25"/>
    <row r="6" spans="1:16" ht="13.5" thickBot="1" x14ac:dyDescent="0.25">
      <c r="B6" s="36" t="s">
        <v>43</v>
      </c>
      <c r="C6" s="37"/>
      <c r="D6" s="38"/>
      <c r="E6" s="42" t="s">
        <v>48</v>
      </c>
      <c r="F6" s="42"/>
      <c r="G6" s="42"/>
      <c r="H6" s="42"/>
      <c r="I6" s="42"/>
      <c r="J6" s="42"/>
      <c r="K6" s="42"/>
      <c r="L6" s="42"/>
      <c r="M6" s="43"/>
    </row>
    <row r="7" spans="1:16" ht="13.5" thickBot="1" x14ac:dyDescent="0.25"/>
    <row r="8" spans="1:16" ht="13.5" thickBot="1" x14ac:dyDescent="0.25">
      <c r="B8" s="44" t="s">
        <v>42</v>
      </c>
      <c r="C8" s="45"/>
      <c r="D8" s="46"/>
      <c r="E8" s="47"/>
      <c r="F8" s="42"/>
      <c r="G8" s="43"/>
    </row>
    <row r="9" spans="1:16" ht="13.5" thickBot="1" x14ac:dyDescent="0.25"/>
    <row r="10" spans="1:16" ht="13.5" thickBot="1" x14ac:dyDescent="0.25">
      <c r="B10" s="30" t="s">
        <v>40</v>
      </c>
      <c r="C10" s="31"/>
      <c r="D10" s="32"/>
      <c r="E10" s="30" t="s">
        <v>39</v>
      </c>
      <c r="F10" s="31"/>
      <c r="G10" s="32"/>
    </row>
    <row r="11" spans="1:16" ht="39" customHeight="1" thickBot="1" x14ac:dyDescent="0.25">
      <c r="A11" s="18" t="s">
        <v>41</v>
      </c>
      <c r="B11" s="19" t="s">
        <v>1</v>
      </c>
      <c r="C11" s="20" t="s">
        <v>0</v>
      </c>
      <c r="D11" s="21" t="s">
        <v>10</v>
      </c>
      <c r="E11" s="19" t="s">
        <v>2</v>
      </c>
      <c r="F11" s="20" t="s">
        <v>3</v>
      </c>
      <c r="G11" s="21" t="s">
        <v>4</v>
      </c>
      <c r="H11" s="19" t="s">
        <v>16</v>
      </c>
      <c r="I11" s="20" t="s">
        <v>5</v>
      </c>
      <c r="J11" s="20" t="s">
        <v>6</v>
      </c>
      <c r="K11" s="20" t="s">
        <v>36</v>
      </c>
      <c r="L11" s="20" t="s">
        <v>35</v>
      </c>
      <c r="M11" s="20" t="s">
        <v>7</v>
      </c>
      <c r="N11" s="20" t="s">
        <v>8</v>
      </c>
      <c r="O11" s="20" t="s">
        <v>9</v>
      </c>
      <c r="P11" s="21" t="s">
        <v>37</v>
      </c>
    </row>
    <row r="12" spans="1:16" x14ac:dyDescent="0.2">
      <c r="A12" s="5">
        <v>1</v>
      </c>
      <c r="B12" s="14" t="s">
        <v>49</v>
      </c>
      <c r="C12" s="4" t="s">
        <v>50</v>
      </c>
      <c r="D12" s="16" t="str">
        <f t="shared" ref="D12:D43" si="0">PROPER(B12)&amp;" "&amp;C12</f>
        <v>De Gennaro Roberto Silvio</v>
      </c>
      <c r="E12" s="14">
        <v>11</v>
      </c>
      <c r="F12" s="4">
        <v>9</v>
      </c>
      <c r="G12" s="15">
        <v>1991</v>
      </c>
      <c r="H12" s="26" t="s">
        <v>32</v>
      </c>
      <c r="I12" s="17">
        <f t="shared" ref="I12:I43" ca="1" si="1">(IF(NOT(ISBLANK(G12)),TRUNC((NOW()-DATE(G12,F12,E12))/365,0),""))</f>
        <v>23</v>
      </c>
      <c r="J12" s="17" t="str">
        <f ca="1">IF(I12="","",VLOOKUP(I12,config!A:B,2,0)&amp;H12)</f>
        <v>SenioresM</v>
      </c>
      <c r="K12" s="4">
        <v>84</v>
      </c>
      <c r="L12" s="4" t="s">
        <v>51</v>
      </c>
      <c r="M12" s="4">
        <v>127</v>
      </c>
      <c r="N12" s="4" t="s">
        <v>52</v>
      </c>
      <c r="O12" s="4">
        <v>112145</v>
      </c>
      <c r="P12" s="15" t="s">
        <v>53</v>
      </c>
    </row>
    <row r="13" spans="1:16" x14ac:dyDescent="0.2">
      <c r="A13" s="3">
        <v>2</v>
      </c>
      <c r="B13" s="6"/>
      <c r="C13" s="1"/>
      <c r="D13" s="7" t="str">
        <f t="shared" si="0"/>
        <v xml:space="preserve"> </v>
      </c>
      <c r="E13" s="6"/>
      <c r="F13" s="1"/>
      <c r="G13" s="11"/>
      <c r="H13" s="27" t="s">
        <v>32</v>
      </c>
      <c r="I13" s="2" t="str">
        <f t="shared" ca="1" si="1"/>
        <v/>
      </c>
      <c r="J13" s="2" t="str">
        <f ca="1">IF(I13="","",VLOOKUP(I13,config!A:B,2,0)&amp;H13)</f>
        <v/>
      </c>
      <c r="K13" s="1"/>
      <c r="L13" s="4"/>
      <c r="M13" s="1"/>
      <c r="N13" s="1"/>
      <c r="O13" s="1"/>
      <c r="P13" s="11"/>
    </row>
    <row r="14" spans="1:16" x14ac:dyDescent="0.2">
      <c r="A14" s="3">
        <v>3</v>
      </c>
      <c r="B14" s="6"/>
      <c r="C14" s="1"/>
      <c r="D14" s="7" t="str">
        <f t="shared" si="0"/>
        <v xml:space="preserve"> </v>
      </c>
      <c r="E14" s="6"/>
      <c r="F14" s="1"/>
      <c r="G14" s="11"/>
      <c r="H14" s="27" t="s">
        <v>32</v>
      </c>
      <c r="I14" s="2" t="str">
        <f t="shared" ca="1" si="1"/>
        <v/>
      </c>
      <c r="J14" s="2" t="str">
        <f ca="1">IF(I14="","",VLOOKUP(I14,config!A:B,2,0)&amp;H14)</f>
        <v/>
      </c>
      <c r="K14" s="1"/>
      <c r="L14" s="4"/>
      <c r="M14" s="1"/>
      <c r="N14" s="1"/>
      <c r="O14" s="1"/>
      <c r="P14" s="11"/>
    </row>
    <row r="15" spans="1:16" x14ac:dyDescent="0.2">
      <c r="A15" s="3">
        <v>4</v>
      </c>
      <c r="B15" s="6"/>
      <c r="C15" s="1"/>
      <c r="D15" s="7" t="str">
        <f t="shared" si="0"/>
        <v xml:space="preserve"> </v>
      </c>
      <c r="E15" s="6"/>
      <c r="F15" s="1"/>
      <c r="G15" s="11"/>
      <c r="H15" s="27" t="s">
        <v>32</v>
      </c>
      <c r="I15" s="2" t="str">
        <f t="shared" ca="1" si="1"/>
        <v/>
      </c>
      <c r="J15" s="2" t="str">
        <f ca="1">IF(I15="","",VLOOKUP(I15,config!A:B,2,0)&amp;H15)</f>
        <v/>
      </c>
      <c r="K15" s="1"/>
      <c r="L15" s="4"/>
      <c r="M15" s="1"/>
      <c r="N15" s="1"/>
      <c r="O15" s="1"/>
      <c r="P15" s="11"/>
    </row>
    <row r="16" spans="1:16" x14ac:dyDescent="0.2">
      <c r="A16" s="3">
        <v>5</v>
      </c>
      <c r="B16" s="6"/>
      <c r="C16" s="1"/>
      <c r="D16" s="7" t="str">
        <f t="shared" si="0"/>
        <v xml:space="preserve"> </v>
      </c>
      <c r="E16" s="6"/>
      <c r="F16" s="1"/>
      <c r="G16" s="11"/>
      <c r="H16" s="27" t="s">
        <v>32</v>
      </c>
      <c r="I16" s="2" t="str">
        <f t="shared" ca="1" si="1"/>
        <v/>
      </c>
      <c r="J16" s="2" t="str">
        <f ca="1">IF(I16="","",VLOOKUP(I16,config!A:B,2,0)&amp;H16)</f>
        <v/>
      </c>
      <c r="K16" s="1"/>
      <c r="L16" s="4"/>
      <c r="M16" s="1"/>
      <c r="N16" s="1"/>
      <c r="O16" s="1"/>
      <c r="P16" s="11"/>
    </row>
    <row r="17" spans="1:16" x14ac:dyDescent="0.2">
      <c r="A17" s="3">
        <v>6</v>
      </c>
      <c r="B17" s="6"/>
      <c r="C17" s="1"/>
      <c r="D17" s="7" t="str">
        <f t="shared" si="0"/>
        <v xml:space="preserve"> </v>
      </c>
      <c r="E17" s="6"/>
      <c r="F17" s="1"/>
      <c r="G17" s="11"/>
      <c r="H17" s="27" t="s">
        <v>32</v>
      </c>
      <c r="I17" s="2" t="str">
        <f t="shared" ca="1" si="1"/>
        <v/>
      </c>
      <c r="J17" s="2" t="str">
        <f ca="1">IF(I17="","",VLOOKUP(I17,config!A:B,2,0)&amp;H17)</f>
        <v/>
      </c>
      <c r="K17" s="1"/>
      <c r="L17" s="4"/>
      <c r="M17" s="1"/>
      <c r="N17" s="1"/>
      <c r="O17" s="1"/>
      <c r="P17" s="11"/>
    </row>
    <row r="18" spans="1:16" x14ac:dyDescent="0.2">
      <c r="A18" s="3">
        <v>7</v>
      </c>
      <c r="B18" s="6"/>
      <c r="C18" s="1"/>
      <c r="D18" s="7" t="str">
        <f t="shared" si="0"/>
        <v xml:space="preserve"> </v>
      </c>
      <c r="E18" s="6"/>
      <c r="F18" s="1"/>
      <c r="G18" s="11"/>
      <c r="H18" s="27" t="s">
        <v>32</v>
      </c>
      <c r="I18" s="2" t="str">
        <f t="shared" ca="1" si="1"/>
        <v/>
      </c>
      <c r="J18" s="2" t="str">
        <f ca="1">IF(I18="","",VLOOKUP(I18,config!A:B,2,0)&amp;H18)</f>
        <v/>
      </c>
      <c r="K18" s="1"/>
      <c r="L18" s="4"/>
      <c r="M18" s="1"/>
      <c r="N18" s="1"/>
      <c r="O18" s="1"/>
      <c r="P18" s="11"/>
    </row>
    <row r="19" spans="1:16" x14ac:dyDescent="0.2">
      <c r="A19" s="3">
        <v>8</v>
      </c>
      <c r="B19" s="6"/>
      <c r="C19" s="1"/>
      <c r="D19" s="7" t="str">
        <f t="shared" si="0"/>
        <v xml:space="preserve"> </v>
      </c>
      <c r="E19" s="6"/>
      <c r="F19" s="1"/>
      <c r="G19" s="11"/>
      <c r="H19" s="27" t="s">
        <v>32</v>
      </c>
      <c r="I19" s="2" t="str">
        <f t="shared" ca="1" si="1"/>
        <v/>
      </c>
      <c r="J19" s="2" t="str">
        <f ca="1">IF(I19="","",VLOOKUP(I19,config!A:B,2,0)&amp;H19)</f>
        <v/>
      </c>
      <c r="K19" s="1"/>
      <c r="L19" s="4"/>
      <c r="M19" s="1"/>
      <c r="N19" s="1"/>
      <c r="O19" s="1"/>
      <c r="P19" s="11"/>
    </row>
    <row r="20" spans="1:16" x14ac:dyDescent="0.2">
      <c r="A20" s="3">
        <v>9</v>
      </c>
      <c r="B20" s="6"/>
      <c r="C20" s="1"/>
      <c r="D20" s="7" t="str">
        <f t="shared" si="0"/>
        <v xml:space="preserve"> </v>
      </c>
      <c r="E20" s="6"/>
      <c r="F20" s="1"/>
      <c r="G20" s="11"/>
      <c r="H20" s="27" t="s">
        <v>32</v>
      </c>
      <c r="I20" s="2" t="str">
        <f t="shared" ca="1" si="1"/>
        <v/>
      </c>
      <c r="J20" s="2" t="str">
        <f ca="1">IF(I20="","",VLOOKUP(I20,config!A:B,2,0)&amp;H20)</f>
        <v/>
      </c>
      <c r="K20" s="1"/>
      <c r="L20" s="4"/>
      <c r="M20" s="1"/>
      <c r="N20" s="1"/>
      <c r="O20" s="1"/>
      <c r="P20" s="11"/>
    </row>
    <row r="21" spans="1:16" x14ac:dyDescent="0.2">
      <c r="A21" s="3">
        <v>10</v>
      </c>
      <c r="B21" s="6"/>
      <c r="C21" s="1"/>
      <c r="D21" s="7" t="str">
        <f t="shared" si="0"/>
        <v xml:space="preserve"> </v>
      </c>
      <c r="E21" s="6"/>
      <c r="F21" s="1"/>
      <c r="G21" s="11"/>
      <c r="H21" s="27" t="s">
        <v>32</v>
      </c>
      <c r="I21" s="2" t="str">
        <f t="shared" ca="1" si="1"/>
        <v/>
      </c>
      <c r="J21" s="2" t="str">
        <f ca="1">IF(I21="","",VLOOKUP(I21,config!A:B,2,0)&amp;H21)</f>
        <v/>
      </c>
      <c r="K21" s="1"/>
      <c r="L21" s="4"/>
      <c r="M21" s="1"/>
      <c r="N21" s="1"/>
      <c r="O21" s="1"/>
      <c r="P21" s="11"/>
    </row>
    <row r="22" spans="1:16" x14ac:dyDescent="0.2">
      <c r="A22" s="3">
        <v>11</v>
      </c>
      <c r="B22" s="6"/>
      <c r="C22" s="1"/>
      <c r="D22" s="7" t="str">
        <f t="shared" si="0"/>
        <v xml:space="preserve"> </v>
      </c>
      <c r="E22" s="6"/>
      <c r="F22" s="1"/>
      <c r="G22" s="11"/>
      <c r="H22" s="27" t="s">
        <v>32</v>
      </c>
      <c r="I22" s="2" t="str">
        <f t="shared" ca="1" si="1"/>
        <v/>
      </c>
      <c r="J22" s="2" t="str">
        <f ca="1">IF(I22="","",VLOOKUP(I22,config!A:B,2,0)&amp;H22)</f>
        <v/>
      </c>
      <c r="K22" s="1"/>
      <c r="L22" s="4"/>
      <c r="M22" s="1"/>
      <c r="N22" s="1"/>
      <c r="O22" s="1"/>
      <c r="P22" s="11"/>
    </row>
    <row r="23" spans="1:16" x14ac:dyDescent="0.2">
      <c r="A23" s="3">
        <v>12</v>
      </c>
      <c r="B23" s="6"/>
      <c r="C23" s="1"/>
      <c r="D23" s="7" t="str">
        <f t="shared" si="0"/>
        <v xml:space="preserve"> </v>
      </c>
      <c r="E23" s="6"/>
      <c r="F23" s="1"/>
      <c r="G23" s="11"/>
      <c r="H23" s="27" t="s">
        <v>32</v>
      </c>
      <c r="I23" s="2" t="str">
        <f t="shared" ca="1" si="1"/>
        <v/>
      </c>
      <c r="J23" s="2" t="str">
        <f ca="1">IF(I23="","",VLOOKUP(I23,config!A:B,2,0)&amp;H23)</f>
        <v/>
      </c>
      <c r="K23" s="1"/>
      <c r="L23" s="4"/>
      <c r="M23" s="1"/>
      <c r="N23" s="1"/>
      <c r="O23" s="1"/>
      <c r="P23" s="11"/>
    </row>
    <row r="24" spans="1:16" x14ac:dyDescent="0.2">
      <c r="A24" s="3">
        <v>13</v>
      </c>
      <c r="B24" s="6"/>
      <c r="C24" s="1"/>
      <c r="D24" s="7" t="str">
        <f t="shared" si="0"/>
        <v xml:space="preserve"> </v>
      </c>
      <c r="E24" s="6"/>
      <c r="F24" s="1"/>
      <c r="G24" s="11"/>
      <c r="H24" s="27" t="s">
        <v>32</v>
      </c>
      <c r="I24" s="2" t="str">
        <f t="shared" ca="1" si="1"/>
        <v/>
      </c>
      <c r="J24" s="2" t="str">
        <f ca="1">IF(I24="","",VLOOKUP(I24,config!A:B,2,0)&amp;H24)</f>
        <v/>
      </c>
      <c r="K24" s="1"/>
      <c r="L24" s="4"/>
      <c r="M24" s="1"/>
      <c r="N24" s="1"/>
      <c r="O24" s="1"/>
      <c r="P24" s="11"/>
    </row>
    <row r="25" spans="1:16" x14ac:dyDescent="0.2">
      <c r="A25" s="3">
        <v>14</v>
      </c>
      <c r="B25" s="6"/>
      <c r="C25" s="1"/>
      <c r="D25" s="7" t="str">
        <f t="shared" si="0"/>
        <v xml:space="preserve"> </v>
      </c>
      <c r="E25" s="6"/>
      <c r="F25" s="1"/>
      <c r="G25" s="11"/>
      <c r="H25" s="27" t="s">
        <v>32</v>
      </c>
      <c r="I25" s="2" t="str">
        <f t="shared" ca="1" si="1"/>
        <v/>
      </c>
      <c r="J25" s="2" t="str">
        <f ca="1">IF(I25="","",VLOOKUP(I25,config!A:B,2,0)&amp;H25)</f>
        <v/>
      </c>
      <c r="K25" s="1"/>
      <c r="L25" s="4"/>
      <c r="M25" s="1"/>
      <c r="N25" s="1"/>
      <c r="O25" s="1"/>
      <c r="P25" s="11"/>
    </row>
    <row r="26" spans="1:16" x14ac:dyDescent="0.2">
      <c r="A26" s="3">
        <v>15</v>
      </c>
      <c r="B26" s="6"/>
      <c r="C26" s="1"/>
      <c r="D26" s="7" t="str">
        <f t="shared" si="0"/>
        <v xml:space="preserve"> </v>
      </c>
      <c r="E26" s="6"/>
      <c r="F26" s="1"/>
      <c r="G26" s="11"/>
      <c r="H26" s="27" t="s">
        <v>32</v>
      </c>
      <c r="I26" s="2" t="str">
        <f t="shared" ca="1" si="1"/>
        <v/>
      </c>
      <c r="J26" s="2" t="str">
        <f ca="1">IF(I26="","",VLOOKUP(I26,config!A:B,2,0)&amp;H26)</f>
        <v/>
      </c>
      <c r="K26" s="1"/>
      <c r="L26" s="4"/>
      <c r="M26" s="1"/>
      <c r="N26" s="1"/>
      <c r="O26" s="1"/>
      <c r="P26" s="11"/>
    </row>
    <row r="27" spans="1:16" x14ac:dyDescent="0.2">
      <c r="A27" s="3">
        <v>16</v>
      </c>
      <c r="B27" s="6"/>
      <c r="C27" s="1"/>
      <c r="D27" s="7" t="str">
        <f t="shared" si="0"/>
        <v xml:space="preserve"> </v>
      </c>
      <c r="E27" s="6"/>
      <c r="F27" s="1"/>
      <c r="G27" s="11"/>
      <c r="H27" s="27" t="s">
        <v>32</v>
      </c>
      <c r="I27" s="2" t="str">
        <f t="shared" ca="1" si="1"/>
        <v/>
      </c>
      <c r="J27" s="2" t="str">
        <f ca="1">IF(I27="","",VLOOKUP(I27,config!A:B,2,0)&amp;H27)</f>
        <v/>
      </c>
      <c r="K27" s="1"/>
      <c r="L27" s="4"/>
      <c r="M27" s="1"/>
      <c r="N27" s="1"/>
      <c r="O27" s="1"/>
      <c r="P27" s="11"/>
    </row>
    <row r="28" spans="1:16" x14ac:dyDescent="0.2">
      <c r="A28" s="3">
        <v>17</v>
      </c>
      <c r="B28" s="6"/>
      <c r="C28" s="1"/>
      <c r="D28" s="7" t="str">
        <f t="shared" si="0"/>
        <v xml:space="preserve"> </v>
      </c>
      <c r="E28" s="6"/>
      <c r="F28" s="1"/>
      <c r="G28" s="11"/>
      <c r="H28" s="27" t="s">
        <v>32</v>
      </c>
      <c r="I28" s="2" t="str">
        <f t="shared" ca="1" si="1"/>
        <v/>
      </c>
      <c r="J28" s="2" t="str">
        <f ca="1">IF(I28="","",VLOOKUP(I28,config!A:B,2,0)&amp;H28)</f>
        <v/>
      </c>
      <c r="K28" s="1"/>
      <c r="L28" s="4"/>
      <c r="M28" s="1"/>
      <c r="N28" s="1"/>
      <c r="O28" s="1"/>
      <c r="P28" s="11"/>
    </row>
    <row r="29" spans="1:16" x14ac:dyDescent="0.2">
      <c r="A29" s="3">
        <v>18</v>
      </c>
      <c r="B29" s="6"/>
      <c r="C29" s="1"/>
      <c r="D29" s="7" t="str">
        <f t="shared" si="0"/>
        <v xml:space="preserve"> </v>
      </c>
      <c r="E29" s="6"/>
      <c r="F29" s="1"/>
      <c r="G29" s="11"/>
      <c r="H29" s="27" t="s">
        <v>32</v>
      </c>
      <c r="I29" s="2" t="str">
        <f t="shared" ca="1" si="1"/>
        <v/>
      </c>
      <c r="J29" s="2" t="str">
        <f ca="1">IF(I29="","",VLOOKUP(I29,config!A:B,2,0)&amp;H29)</f>
        <v/>
      </c>
      <c r="K29" s="1"/>
      <c r="L29" s="4"/>
      <c r="M29" s="1"/>
      <c r="N29" s="1"/>
      <c r="O29" s="1"/>
      <c r="P29" s="11"/>
    </row>
    <row r="30" spans="1:16" x14ac:dyDescent="0.2">
      <c r="A30" s="3">
        <v>19</v>
      </c>
      <c r="B30" s="6"/>
      <c r="C30" s="1"/>
      <c r="D30" s="7" t="str">
        <f t="shared" si="0"/>
        <v xml:space="preserve"> </v>
      </c>
      <c r="E30" s="6"/>
      <c r="F30" s="1"/>
      <c r="G30" s="11"/>
      <c r="H30" s="27" t="s">
        <v>32</v>
      </c>
      <c r="I30" s="2" t="str">
        <f t="shared" ca="1" si="1"/>
        <v/>
      </c>
      <c r="J30" s="2" t="str">
        <f ca="1">IF(I30="","",VLOOKUP(I30,config!A:B,2,0)&amp;H30)</f>
        <v/>
      </c>
      <c r="K30" s="1"/>
      <c r="L30" s="4"/>
      <c r="M30" s="1"/>
      <c r="N30" s="1"/>
      <c r="O30" s="1"/>
      <c r="P30" s="11"/>
    </row>
    <row r="31" spans="1:16" x14ac:dyDescent="0.2">
      <c r="A31" s="3">
        <v>20</v>
      </c>
      <c r="B31" s="6"/>
      <c r="C31" s="1"/>
      <c r="D31" s="7" t="str">
        <f t="shared" si="0"/>
        <v xml:space="preserve"> </v>
      </c>
      <c r="E31" s="6"/>
      <c r="F31" s="1"/>
      <c r="G31" s="11"/>
      <c r="H31" s="27" t="s">
        <v>32</v>
      </c>
      <c r="I31" s="2" t="str">
        <f t="shared" ca="1" si="1"/>
        <v/>
      </c>
      <c r="J31" s="2" t="str">
        <f ca="1">IF(I31="","",VLOOKUP(I31,config!A:B,2,0)&amp;H31)</f>
        <v/>
      </c>
      <c r="K31" s="1"/>
      <c r="L31" s="4"/>
      <c r="M31" s="1"/>
      <c r="N31" s="1"/>
      <c r="O31" s="1"/>
      <c r="P31" s="11"/>
    </row>
    <row r="32" spans="1:16" x14ac:dyDescent="0.2">
      <c r="A32" s="3">
        <v>21</v>
      </c>
      <c r="B32" s="6"/>
      <c r="C32" s="1"/>
      <c r="D32" s="7" t="str">
        <f t="shared" si="0"/>
        <v xml:space="preserve"> </v>
      </c>
      <c r="E32" s="6"/>
      <c r="F32" s="1"/>
      <c r="G32" s="11"/>
      <c r="H32" s="27" t="s">
        <v>32</v>
      </c>
      <c r="I32" s="2" t="str">
        <f t="shared" ca="1" si="1"/>
        <v/>
      </c>
      <c r="J32" s="2" t="str">
        <f ca="1">IF(I32="","",VLOOKUP(I32,config!A:B,2,0)&amp;H32)</f>
        <v/>
      </c>
      <c r="K32" s="1"/>
      <c r="L32" s="4"/>
      <c r="M32" s="1"/>
      <c r="N32" s="1"/>
      <c r="O32" s="1"/>
      <c r="P32" s="11"/>
    </row>
    <row r="33" spans="1:16" x14ac:dyDescent="0.2">
      <c r="A33" s="3">
        <v>22</v>
      </c>
      <c r="B33" s="6"/>
      <c r="C33" s="1"/>
      <c r="D33" s="7" t="str">
        <f t="shared" si="0"/>
        <v xml:space="preserve"> </v>
      </c>
      <c r="E33" s="6"/>
      <c r="F33" s="1"/>
      <c r="G33" s="11"/>
      <c r="H33" s="27" t="s">
        <v>32</v>
      </c>
      <c r="I33" s="2" t="str">
        <f t="shared" ca="1" si="1"/>
        <v/>
      </c>
      <c r="J33" s="2" t="str">
        <f ca="1">IF(I33="","",VLOOKUP(I33,config!A:B,2,0)&amp;H33)</f>
        <v/>
      </c>
      <c r="K33" s="1"/>
      <c r="L33" s="4"/>
      <c r="M33" s="1"/>
      <c r="N33" s="1"/>
      <c r="O33" s="1"/>
      <c r="P33" s="11"/>
    </row>
    <row r="34" spans="1:16" x14ac:dyDescent="0.2">
      <c r="A34" s="3">
        <v>23</v>
      </c>
      <c r="B34" s="6"/>
      <c r="C34" s="1"/>
      <c r="D34" s="7" t="str">
        <f t="shared" si="0"/>
        <v xml:space="preserve"> </v>
      </c>
      <c r="E34" s="6"/>
      <c r="F34" s="1"/>
      <c r="G34" s="11"/>
      <c r="H34" s="27" t="s">
        <v>32</v>
      </c>
      <c r="I34" s="2" t="str">
        <f t="shared" ca="1" si="1"/>
        <v/>
      </c>
      <c r="J34" s="2" t="str">
        <f ca="1">IF(I34="","",VLOOKUP(I34,config!A:B,2,0)&amp;H34)</f>
        <v/>
      </c>
      <c r="K34" s="1"/>
      <c r="L34" s="4"/>
      <c r="M34" s="1"/>
      <c r="N34" s="1"/>
      <c r="O34" s="1"/>
      <c r="P34" s="11"/>
    </row>
    <row r="35" spans="1:16" x14ac:dyDescent="0.2">
      <c r="A35" s="3">
        <v>24</v>
      </c>
      <c r="B35" s="6"/>
      <c r="C35" s="1"/>
      <c r="D35" s="7" t="str">
        <f t="shared" si="0"/>
        <v xml:space="preserve"> </v>
      </c>
      <c r="E35" s="6"/>
      <c r="F35" s="1"/>
      <c r="G35" s="11"/>
      <c r="H35" s="27" t="s">
        <v>32</v>
      </c>
      <c r="I35" s="2" t="str">
        <f t="shared" ca="1" si="1"/>
        <v/>
      </c>
      <c r="J35" s="2" t="str">
        <f ca="1">IF(I35="","",VLOOKUP(I35,config!A:B,2,0)&amp;H35)</f>
        <v/>
      </c>
      <c r="K35" s="1"/>
      <c r="L35" s="4"/>
      <c r="M35" s="1"/>
      <c r="N35" s="1"/>
      <c r="O35" s="1"/>
      <c r="P35" s="11"/>
    </row>
    <row r="36" spans="1:16" x14ac:dyDescent="0.2">
      <c r="A36" s="3">
        <v>25</v>
      </c>
      <c r="B36" s="6"/>
      <c r="C36" s="1"/>
      <c r="D36" s="7" t="str">
        <f t="shared" si="0"/>
        <v xml:space="preserve"> </v>
      </c>
      <c r="E36" s="6"/>
      <c r="F36" s="1"/>
      <c r="G36" s="11"/>
      <c r="H36" s="27" t="s">
        <v>32</v>
      </c>
      <c r="I36" s="2" t="str">
        <f t="shared" ca="1" si="1"/>
        <v/>
      </c>
      <c r="J36" s="2" t="str">
        <f ca="1">IF(I36="","",VLOOKUP(I36,config!A:B,2,0)&amp;H36)</f>
        <v/>
      </c>
      <c r="K36" s="1"/>
      <c r="L36" s="4"/>
      <c r="M36" s="1"/>
      <c r="N36" s="1"/>
      <c r="O36" s="1"/>
      <c r="P36" s="11"/>
    </row>
    <row r="37" spans="1:16" x14ac:dyDescent="0.2">
      <c r="A37" s="3">
        <v>26</v>
      </c>
      <c r="B37" s="6"/>
      <c r="C37" s="1"/>
      <c r="D37" s="7" t="str">
        <f t="shared" si="0"/>
        <v xml:space="preserve"> </v>
      </c>
      <c r="E37" s="6"/>
      <c r="F37" s="1"/>
      <c r="G37" s="11"/>
      <c r="H37" s="27" t="s">
        <v>32</v>
      </c>
      <c r="I37" s="2" t="str">
        <f t="shared" ca="1" si="1"/>
        <v/>
      </c>
      <c r="J37" s="2" t="str">
        <f ca="1">IF(I37="","",VLOOKUP(I37,config!A:B,2,0)&amp;H37)</f>
        <v/>
      </c>
      <c r="K37" s="1"/>
      <c r="L37" s="4"/>
      <c r="M37" s="1"/>
      <c r="N37" s="1"/>
      <c r="O37" s="1"/>
      <c r="P37" s="11"/>
    </row>
    <row r="38" spans="1:16" x14ac:dyDescent="0.2">
      <c r="A38" s="3">
        <v>27</v>
      </c>
      <c r="B38" s="6"/>
      <c r="C38" s="1"/>
      <c r="D38" s="7" t="str">
        <f t="shared" si="0"/>
        <v xml:space="preserve"> </v>
      </c>
      <c r="E38" s="6"/>
      <c r="F38" s="1"/>
      <c r="G38" s="11"/>
      <c r="H38" s="27" t="s">
        <v>32</v>
      </c>
      <c r="I38" s="2" t="str">
        <f t="shared" ca="1" si="1"/>
        <v/>
      </c>
      <c r="J38" s="2" t="str">
        <f ca="1">IF(I38="","",VLOOKUP(I38,config!A:B,2,0)&amp;H38)</f>
        <v/>
      </c>
      <c r="K38" s="1"/>
      <c r="L38" s="4"/>
      <c r="M38" s="1"/>
      <c r="N38" s="1"/>
      <c r="O38" s="1"/>
      <c r="P38" s="11"/>
    </row>
    <row r="39" spans="1:16" x14ac:dyDescent="0.2">
      <c r="A39" s="3">
        <v>28</v>
      </c>
      <c r="B39" s="6"/>
      <c r="C39" s="1"/>
      <c r="D39" s="7" t="str">
        <f t="shared" si="0"/>
        <v xml:space="preserve"> </v>
      </c>
      <c r="E39" s="6"/>
      <c r="F39" s="1"/>
      <c r="G39" s="11"/>
      <c r="H39" s="27" t="s">
        <v>32</v>
      </c>
      <c r="I39" s="2" t="str">
        <f t="shared" ca="1" si="1"/>
        <v/>
      </c>
      <c r="J39" s="2" t="str">
        <f ca="1">IF(I39="","",VLOOKUP(I39,config!A:B,2,0)&amp;H39)</f>
        <v/>
      </c>
      <c r="K39" s="1"/>
      <c r="L39" s="4"/>
      <c r="M39" s="1"/>
      <c r="N39" s="1"/>
      <c r="O39" s="1"/>
      <c r="P39" s="11"/>
    </row>
    <row r="40" spans="1:16" x14ac:dyDescent="0.2">
      <c r="A40" s="3">
        <v>29</v>
      </c>
      <c r="B40" s="6"/>
      <c r="C40" s="1"/>
      <c r="D40" s="7" t="str">
        <f t="shared" si="0"/>
        <v xml:space="preserve"> </v>
      </c>
      <c r="E40" s="6"/>
      <c r="F40" s="1"/>
      <c r="G40" s="11"/>
      <c r="H40" s="27" t="s">
        <v>32</v>
      </c>
      <c r="I40" s="2" t="str">
        <f t="shared" ca="1" si="1"/>
        <v/>
      </c>
      <c r="J40" s="2" t="str">
        <f ca="1">IF(I40="","",VLOOKUP(I40,config!A:B,2,0)&amp;H40)</f>
        <v/>
      </c>
      <c r="K40" s="1"/>
      <c r="L40" s="4"/>
      <c r="M40" s="1"/>
      <c r="N40" s="1"/>
      <c r="O40" s="1"/>
      <c r="P40" s="11"/>
    </row>
    <row r="41" spans="1:16" x14ac:dyDescent="0.2">
      <c r="A41" s="3">
        <v>30</v>
      </c>
      <c r="B41" s="6"/>
      <c r="C41" s="1"/>
      <c r="D41" s="7" t="str">
        <f t="shared" si="0"/>
        <v xml:space="preserve"> </v>
      </c>
      <c r="E41" s="6"/>
      <c r="F41" s="1"/>
      <c r="G41" s="11"/>
      <c r="H41" s="27" t="s">
        <v>32</v>
      </c>
      <c r="I41" s="2" t="str">
        <f t="shared" ca="1" si="1"/>
        <v/>
      </c>
      <c r="J41" s="2" t="str">
        <f ca="1">IF(I41="","",VLOOKUP(I41,config!A:B,2,0)&amp;H41)</f>
        <v/>
      </c>
      <c r="K41" s="1"/>
      <c r="L41" s="4"/>
      <c r="M41" s="1"/>
      <c r="N41" s="1"/>
      <c r="O41" s="1"/>
      <c r="P41" s="11"/>
    </row>
    <row r="42" spans="1:16" x14ac:dyDescent="0.2">
      <c r="A42" s="3">
        <v>31</v>
      </c>
      <c r="B42" s="6"/>
      <c r="C42" s="1"/>
      <c r="D42" s="7" t="str">
        <f t="shared" si="0"/>
        <v xml:space="preserve"> </v>
      </c>
      <c r="E42" s="6"/>
      <c r="F42" s="1"/>
      <c r="G42" s="11"/>
      <c r="H42" s="27" t="s">
        <v>32</v>
      </c>
      <c r="I42" s="2" t="str">
        <f t="shared" ca="1" si="1"/>
        <v/>
      </c>
      <c r="J42" s="2" t="str">
        <f ca="1">IF(I42="","",VLOOKUP(I42,config!A:B,2,0)&amp;H42)</f>
        <v/>
      </c>
      <c r="K42" s="1"/>
      <c r="L42" s="4"/>
      <c r="M42" s="1"/>
      <c r="N42" s="1"/>
      <c r="O42" s="1"/>
      <c r="P42" s="11"/>
    </row>
    <row r="43" spans="1:16" x14ac:dyDescent="0.2">
      <c r="A43" s="3">
        <v>32</v>
      </c>
      <c r="B43" s="6"/>
      <c r="C43" s="1"/>
      <c r="D43" s="7" t="str">
        <f t="shared" si="0"/>
        <v xml:space="preserve"> </v>
      </c>
      <c r="E43" s="6"/>
      <c r="F43" s="1"/>
      <c r="G43" s="11"/>
      <c r="H43" s="27" t="s">
        <v>32</v>
      </c>
      <c r="I43" s="2" t="str">
        <f t="shared" ca="1" si="1"/>
        <v/>
      </c>
      <c r="J43" s="2" t="str">
        <f ca="1">IF(I43="","",VLOOKUP(I43,config!A:B,2,0)&amp;H43)</f>
        <v/>
      </c>
      <c r="K43" s="1"/>
      <c r="L43" s="4"/>
      <c r="M43" s="1"/>
      <c r="N43" s="1"/>
      <c r="O43" s="1"/>
      <c r="P43" s="11"/>
    </row>
    <row r="44" spans="1:16" x14ac:dyDescent="0.2">
      <c r="A44" s="3">
        <v>33</v>
      </c>
      <c r="B44" s="6"/>
      <c r="C44" s="1"/>
      <c r="D44" s="7" t="str">
        <f t="shared" ref="D44:D61" si="2">PROPER(B44)&amp;" "&amp;C44</f>
        <v xml:space="preserve"> </v>
      </c>
      <c r="E44" s="6"/>
      <c r="F44" s="1"/>
      <c r="G44" s="11"/>
      <c r="H44" s="27" t="s">
        <v>32</v>
      </c>
      <c r="I44" s="2" t="str">
        <f t="shared" ref="I44:I61" ca="1" si="3">(IF(NOT(ISBLANK(G44)),TRUNC((NOW()-DATE(G44,F44,E44))/365,0),""))</f>
        <v/>
      </c>
      <c r="J44" s="2" t="str">
        <f ca="1">IF(I44="","",VLOOKUP(I44,config!A:B,2,0)&amp;H44)</f>
        <v/>
      </c>
      <c r="K44" s="1"/>
      <c r="L44" s="4"/>
      <c r="M44" s="1"/>
      <c r="N44" s="1"/>
      <c r="O44" s="1"/>
      <c r="P44" s="11"/>
    </row>
    <row r="45" spans="1:16" x14ac:dyDescent="0.2">
      <c r="A45" s="3">
        <v>34</v>
      </c>
      <c r="B45" s="6"/>
      <c r="C45" s="1"/>
      <c r="D45" s="7" t="str">
        <f t="shared" si="2"/>
        <v xml:space="preserve"> </v>
      </c>
      <c r="E45" s="6"/>
      <c r="F45" s="1"/>
      <c r="G45" s="11"/>
      <c r="H45" s="27" t="s">
        <v>32</v>
      </c>
      <c r="I45" s="2" t="str">
        <f t="shared" ca="1" si="3"/>
        <v/>
      </c>
      <c r="J45" s="2" t="str">
        <f ca="1">IF(I45="","",VLOOKUP(I45,config!A:B,2,0)&amp;H45)</f>
        <v/>
      </c>
      <c r="K45" s="1"/>
      <c r="L45" s="4"/>
      <c r="M45" s="1"/>
      <c r="N45" s="1"/>
      <c r="O45" s="1"/>
      <c r="P45" s="11"/>
    </row>
    <row r="46" spans="1:16" x14ac:dyDescent="0.2">
      <c r="A46" s="3">
        <v>35</v>
      </c>
      <c r="B46" s="6"/>
      <c r="C46" s="1"/>
      <c r="D46" s="7" t="str">
        <f t="shared" si="2"/>
        <v xml:space="preserve"> </v>
      </c>
      <c r="E46" s="6"/>
      <c r="F46" s="1"/>
      <c r="G46" s="11"/>
      <c r="H46" s="27" t="s">
        <v>32</v>
      </c>
      <c r="I46" s="2" t="str">
        <f t="shared" ca="1" si="3"/>
        <v/>
      </c>
      <c r="J46" s="2" t="str">
        <f ca="1">IF(I46="","",VLOOKUP(I46,config!A:B,2,0)&amp;H46)</f>
        <v/>
      </c>
      <c r="K46" s="1"/>
      <c r="L46" s="4"/>
      <c r="M46" s="1"/>
      <c r="N46" s="1"/>
      <c r="O46" s="1"/>
      <c r="P46" s="11"/>
    </row>
    <row r="47" spans="1:16" x14ac:dyDescent="0.2">
      <c r="A47" s="3">
        <v>36</v>
      </c>
      <c r="B47" s="6"/>
      <c r="C47" s="1"/>
      <c r="D47" s="7" t="str">
        <f t="shared" si="2"/>
        <v xml:space="preserve"> </v>
      </c>
      <c r="E47" s="6"/>
      <c r="F47" s="1"/>
      <c r="G47" s="11"/>
      <c r="H47" s="27" t="s">
        <v>32</v>
      </c>
      <c r="I47" s="2" t="str">
        <f t="shared" ca="1" si="3"/>
        <v/>
      </c>
      <c r="J47" s="2" t="str">
        <f ca="1">IF(I47="","",VLOOKUP(I47,config!A:B,2,0)&amp;H47)</f>
        <v/>
      </c>
      <c r="K47" s="1"/>
      <c r="L47" s="4"/>
      <c r="M47" s="1"/>
      <c r="N47" s="1"/>
      <c r="O47" s="1"/>
      <c r="P47" s="11"/>
    </row>
    <row r="48" spans="1:16" x14ac:dyDescent="0.2">
      <c r="A48" s="3">
        <v>37</v>
      </c>
      <c r="B48" s="6"/>
      <c r="C48" s="1"/>
      <c r="D48" s="7" t="str">
        <f t="shared" si="2"/>
        <v xml:space="preserve"> </v>
      </c>
      <c r="E48" s="6"/>
      <c r="F48" s="1"/>
      <c r="G48" s="11"/>
      <c r="H48" s="27" t="s">
        <v>32</v>
      </c>
      <c r="I48" s="2" t="str">
        <f t="shared" ca="1" si="3"/>
        <v/>
      </c>
      <c r="J48" s="2" t="str">
        <f ca="1">IF(I48="","",VLOOKUP(I48,config!A:B,2,0)&amp;H48)</f>
        <v/>
      </c>
      <c r="K48" s="1"/>
      <c r="L48" s="4"/>
      <c r="M48" s="1"/>
      <c r="N48" s="1"/>
      <c r="O48" s="1"/>
      <c r="P48" s="11"/>
    </row>
    <row r="49" spans="1:16" x14ac:dyDescent="0.2">
      <c r="A49" s="3">
        <v>38</v>
      </c>
      <c r="B49" s="6"/>
      <c r="C49" s="1"/>
      <c r="D49" s="7" t="str">
        <f t="shared" si="2"/>
        <v xml:space="preserve"> </v>
      </c>
      <c r="E49" s="6"/>
      <c r="F49" s="1"/>
      <c r="G49" s="11"/>
      <c r="H49" s="27" t="s">
        <v>32</v>
      </c>
      <c r="I49" s="2" t="str">
        <f t="shared" ca="1" si="3"/>
        <v/>
      </c>
      <c r="J49" s="2" t="str">
        <f ca="1">IF(I49="","",VLOOKUP(I49,config!A:B,2,0)&amp;H49)</f>
        <v/>
      </c>
      <c r="K49" s="1"/>
      <c r="L49" s="4"/>
      <c r="M49" s="1"/>
      <c r="N49" s="1"/>
      <c r="O49" s="1"/>
      <c r="P49" s="11"/>
    </row>
    <row r="50" spans="1:16" x14ac:dyDescent="0.2">
      <c r="A50" s="3">
        <v>39</v>
      </c>
      <c r="B50" s="6"/>
      <c r="C50" s="1"/>
      <c r="D50" s="7" t="str">
        <f t="shared" si="2"/>
        <v xml:space="preserve"> </v>
      </c>
      <c r="E50" s="6"/>
      <c r="F50" s="1"/>
      <c r="G50" s="11"/>
      <c r="H50" s="27" t="s">
        <v>32</v>
      </c>
      <c r="I50" s="2" t="str">
        <f t="shared" ca="1" si="3"/>
        <v/>
      </c>
      <c r="J50" s="2" t="str">
        <f ca="1">IF(I50="","",VLOOKUP(I50,config!A:B,2,0)&amp;H50)</f>
        <v/>
      </c>
      <c r="K50" s="1"/>
      <c r="L50" s="4"/>
      <c r="M50" s="1"/>
      <c r="N50" s="1"/>
      <c r="O50" s="1"/>
      <c r="P50" s="11"/>
    </row>
    <row r="51" spans="1:16" x14ac:dyDescent="0.2">
      <c r="A51" s="3">
        <v>40</v>
      </c>
      <c r="B51" s="6"/>
      <c r="C51" s="1"/>
      <c r="D51" s="7" t="str">
        <f t="shared" si="2"/>
        <v xml:space="preserve"> </v>
      </c>
      <c r="E51" s="6"/>
      <c r="F51" s="1"/>
      <c r="G51" s="11"/>
      <c r="H51" s="27" t="s">
        <v>32</v>
      </c>
      <c r="I51" s="2" t="str">
        <f t="shared" ca="1" si="3"/>
        <v/>
      </c>
      <c r="J51" s="2" t="str">
        <f ca="1">IF(I51="","",VLOOKUP(I51,config!A:B,2,0)&amp;H51)</f>
        <v/>
      </c>
      <c r="K51" s="1"/>
      <c r="L51" s="4"/>
      <c r="M51" s="1"/>
      <c r="N51" s="1"/>
      <c r="O51" s="1"/>
      <c r="P51" s="11"/>
    </row>
    <row r="52" spans="1:16" x14ac:dyDescent="0.2">
      <c r="A52" s="3">
        <v>41</v>
      </c>
      <c r="B52" s="6"/>
      <c r="C52" s="1"/>
      <c r="D52" s="7" t="str">
        <f t="shared" si="2"/>
        <v xml:space="preserve"> </v>
      </c>
      <c r="E52" s="6"/>
      <c r="F52" s="1"/>
      <c r="G52" s="11"/>
      <c r="H52" s="27" t="s">
        <v>32</v>
      </c>
      <c r="I52" s="2" t="str">
        <f t="shared" ca="1" si="3"/>
        <v/>
      </c>
      <c r="J52" s="2" t="str">
        <f ca="1">IF(I52="","",VLOOKUP(I52,config!A:B,2,0)&amp;H52)</f>
        <v/>
      </c>
      <c r="K52" s="1"/>
      <c r="L52" s="4"/>
      <c r="M52" s="1"/>
      <c r="N52" s="1"/>
      <c r="O52" s="1"/>
      <c r="P52" s="11"/>
    </row>
    <row r="53" spans="1:16" x14ac:dyDescent="0.2">
      <c r="A53" s="3">
        <v>42</v>
      </c>
      <c r="B53" s="6"/>
      <c r="C53" s="1"/>
      <c r="D53" s="7" t="str">
        <f t="shared" si="2"/>
        <v xml:space="preserve"> </v>
      </c>
      <c r="E53" s="6"/>
      <c r="F53" s="1"/>
      <c r="G53" s="11"/>
      <c r="H53" s="27" t="s">
        <v>32</v>
      </c>
      <c r="I53" s="2" t="str">
        <f t="shared" ca="1" si="3"/>
        <v/>
      </c>
      <c r="J53" s="2" t="str">
        <f ca="1">IF(I53="","",VLOOKUP(I53,config!A:B,2,0)&amp;H53)</f>
        <v/>
      </c>
      <c r="K53" s="1"/>
      <c r="L53" s="4"/>
      <c r="M53" s="1"/>
      <c r="N53" s="1"/>
      <c r="O53" s="1"/>
      <c r="P53" s="11"/>
    </row>
    <row r="54" spans="1:16" x14ac:dyDescent="0.2">
      <c r="A54" s="3">
        <v>43</v>
      </c>
      <c r="B54" s="6"/>
      <c r="C54" s="1"/>
      <c r="D54" s="7" t="str">
        <f t="shared" si="2"/>
        <v xml:space="preserve"> </v>
      </c>
      <c r="E54" s="6"/>
      <c r="F54" s="1"/>
      <c r="G54" s="11"/>
      <c r="H54" s="27" t="s">
        <v>32</v>
      </c>
      <c r="I54" s="2" t="str">
        <f t="shared" ca="1" si="3"/>
        <v/>
      </c>
      <c r="J54" s="2" t="str">
        <f ca="1">IF(I54="","",VLOOKUP(I54,config!A:B,2,0)&amp;H54)</f>
        <v/>
      </c>
      <c r="K54" s="1"/>
      <c r="L54" s="4"/>
      <c r="M54" s="1"/>
      <c r="N54" s="1"/>
      <c r="O54" s="1"/>
      <c r="P54" s="11"/>
    </row>
    <row r="55" spans="1:16" x14ac:dyDescent="0.2">
      <c r="A55" s="3">
        <v>44</v>
      </c>
      <c r="B55" s="6"/>
      <c r="C55" s="1"/>
      <c r="D55" s="7" t="str">
        <f t="shared" si="2"/>
        <v xml:space="preserve"> </v>
      </c>
      <c r="E55" s="6"/>
      <c r="F55" s="1"/>
      <c r="G55" s="11"/>
      <c r="H55" s="27" t="s">
        <v>32</v>
      </c>
      <c r="I55" s="2" t="str">
        <f t="shared" ca="1" si="3"/>
        <v/>
      </c>
      <c r="J55" s="2" t="str">
        <f ca="1">IF(I55="","",VLOOKUP(I55,config!A:B,2,0)&amp;H55)</f>
        <v/>
      </c>
      <c r="K55" s="1"/>
      <c r="L55" s="4"/>
      <c r="M55" s="1"/>
      <c r="N55" s="1"/>
      <c r="O55" s="1"/>
      <c r="P55" s="11"/>
    </row>
    <row r="56" spans="1:16" x14ac:dyDescent="0.2">
      <c r="A56" s="3">
        <v>45</v>
      </c>
      <c r="B56" s="6"/>
      <c r="C56" s="1"/>
      <c r="D56" s="7" t="str">
        <f t="shared" si="2"/>
        <v xml:space="preserve"> </v>
      </c>
      <c r="E56" s="6"/>
      <c r="F56" s="1"/>
      <c r="G56" s="11"/>
      <c r="H56" s="27" t="s">
        <v>32</v>
      </c>
      <c r="I56" s="2" t="str">
        <f t="shared" ca="1" si="3"/>
        <v/>
      </c>
      <c r="J56" s="2" t="str">
        <f ca="1">IF(I56="","",VLOOKUP(I56,config!A:B,2,0)&amp;H56)</f>
        <v/>
      </c>
      <c r="K56" s="1"/>
      <c r="L56" s="4"/>
      <c r="M56" s="1"/>
      <c r="N56" s="1"/>
      <c r="O56" s="1"/>
      <c r="P56" s="11"/>
    </row>
    <row r="57" spans="1:16" x14ac:dyDescent="0.2">
      <c r="A57" s="3">
        <v>46</v>
      </c>
      <c r="B57" s="6"/>
      <c r="C57" s="1"/>
      <c r="D57" s="7" t="str">
        <f t="shared" si="2"/>
        <v xml:space="preserve"> </v>
      </c>
      <c r="E57" s="6"/>
      <c r="F57" s="1"/>
      <c r="G57" s="11"/>
      <c r="H57" s="27" t="s">
        <v>32</v>
      </c>
      <c r="I57" s="2" t="str">
        <f t="shared" ca="1" si="3"/>
        <v/>
      </c>
      <c r="J57" s="2" t="str">
        <f ca="1">IF(I57="","",VLOOKUP(I57,config!A:B,2,0)&amp;H57)</f>
        <v/>
      </c>
      <c r="K57" s="1"/>
      <c r="L57" s="4"/>
      <c r="M57" s="1"/>
      <c r="N57" s="1"/>
      <c r="O57" s="1"/>
      <c r="P57" s="11"/>
    </row>
    <row r="58" spans="1:16" x14ac:dyDescent="0.2">
      <c r="A58" s="3">
        <v>47</v>
      </c>
      <c r="B58" s="6"/>
      <c r="C58" s="1"/>
      <c r="D58" s="7" t="str">
        <f t="shared" si="2"/>
        <v xml:space="preserve"> </v>
      </c>
      <c r="E58" s="6"/>
      <c r="F58" s="1"/>
      <c r="G58" s="11"/>
      <c r="H58" s="27" t="s">
        <v>32</v>
      </c>
      <c r="I58" s="2" t="str">
        <f t="shared" ca="1" si="3"/>
        <v/>
      </c>
      <c r="J58" s="2" t="str">
        <f ca="1">IF(I58="","",VLOOKUP(I58,config!A:B,2,0)&amp;H58)</f>
        <v/>
      </c>
      <c r="K58" s="1"/>
      <c r="L58" s="4"/>
      <c r="M58" s="1"/>
      <c r="N58" s="1"/>
      <c r="O58" s="1"/>
      <c r="P58" s="11"/>
    </row>
    <row r="59" spans="1:16" x14ac:dyDescent="0.2">
      <c r="A59" s="3">
        <v>48</v>
      </c>
      <c r="B59" s="6"/>
      <c r="C59" s="1"/>
      <c r="D59" s="7" t="str">
        <f t="shared" si="2"/>
        <v xml:space="preserve"> </v>
      </c>
      <c r="E59" s="6"/>
      <c r="F59" s="1"/>
      <c r="G59" s="11"/>
      <c r="H59" s="27" t="s">
        <v>32</v>
      </c>
      <c r="I59" s="2" t="str">
        <f t="shared" ca="1" si="3"/>
        <v/>
      </c>
      <c r="J59" s="2" t="str">
        <f ca="1">IF(I59="","",VLOOKUP(I59,config!A:B,2,0)&amp;H59)</f>
        <v/>
      </c>
      <c r="K59" s="1"/>
      <c r="L59" s="4"/>
      <c r="M59" s="1"/>
      <c r="N59" s="1"/>
      <c r="O59" s="1"/>
      <c r="P59" s="11"/>
    </row>
    <row r="60" spans="1:16" x14ac:dyDescent="0.2">
      <c r="A60" s="3">
        <v>49</v>
      </c>
      <c r="B60" s="6"/>
      <c r="C60" s="1"/>
      <c r="D60" s="7" t="str">
        <f t="shared" si="2"/>
        <v xml:space="preserve"> </v>
      </c>
      <c r="E60" s="6"/>
      <c r="F60" s="1"/>
      <c r="G60" s="11"/>
      <c r="H60" s="27" t="s">
        <v>32</v>
      </c>
      <c r="I60" s="2" t="str">
        <f t="shared" ca="1" si="3"/>
        <v/>
      </c>
      <c r="J60" s="2" t="str">
        <f ca="1">IF(I60="","",VLOOKUP(I60,config!A:B,2,0)&amp;H60)</f>
        <v/>
      </c>
      <c r="K60" s="1"/>
      <c r="L60" s="4"/>
      <c r="M60" s="1"/>
      <c r="N60" s="1"/>
      <c r="O60" s="1"/>
      <c r="P60" s="11"/>
    </row>
    <row r="61" spans="1:16" ht="13.5" thickBot="1" x14ac:dyDescent="0.25">
      <c r="A61" s="3">
        <v>50</v>
      </c>
      <c r="B61" s="8"/>
      <c r="C61" s="9"/>
      <c r="D61" s="10" t="str">
        <f t="shared" si="2"/>
        <v xml:space="preserve"> </v>
      </c>
      <c r="E61" s="8"/>
      <c r="F61" s="9"/>
      <c r="G61" s="12"/>
      <c r="H61" s="28" t="s">
        <v>32</v>
      </c>
      <c r="I61" s="29" t="str">
        <f t="shared" ca="1" si="3"/>
        <v/>
      </c>
      <c r="J61" s="29" t="str">
        <f ca="1">IF(I61="","",VLOOKUP(I61,config!A:B,2,0)&amp;H61)</f>
        <v/>
      </c>
      <c r="K61" s="9"/>
      <c r="L61" s="9"/>
      <c r="M61" s="9"/>
      <c r="N61" s="9"/>
      <c r="O61" s="9"/>
      <c r="P61" s="12"/>
    </row>
  </sheetData>
  <sheetProtection password="E914" sheet="1" objects="1" scenarios="1" formatColumns="0"/>
  <mergeCells count="9">
    <mergeCell ref="B10:D10"/>
    <mergeCell ref="E10:G10"/>
    <mergeCell ref="B2:M2"/>
    <mergeCell ref="B4:D4"/>
    <mergeCell ref="E4:G4"/>
    <mergeCell ref="B6:D6"/>
    <mergeCell ref="E6:M6"/>
    <mergeCell ref="B8:D8"/>
    <mergeCell ref="E8:G8"/>
  </mergeCells>
  <phoneticPr fontId="1" type="noConversion"/>
  <dataValidations count="14">
    <dataValidation type="list" allowBlank="1" showInputMessage="1" showErrorMessage="1" sqref="H12:H61">
      <formula1>"M"</formula1>
    </dataValidation>
    <dataValidation allowBlank="1" showInputMessage="1" showErrorMessage="1" prompt="Inserisci il nome dell'atleta" sqref="C12:C61"/>
    <dataValidation allowBlank="1" showInputMessage="1" showErrorMessage="1" prompt="Inserisci il cognome dell'atleta" sqref="B12:B61"/>
    <dataValidation allowBlank="1" showInputMessage="1" showErrorMessage="1" prompt="Campo compilato automaticamente" sqref="D12:D61 I12:J61"/>
    <dataValidation type="list" allowBlank="1" showInputMessage="1" showErrorMessage="1" errorTitle="Errore" error="Inserisci un valore fra quelli proposti" prompt="Inserisci l'anno di nascita" sqref="G12:G61">
      <formula1>anni</formula1>
    </dataValidation>
    <dataValidation type="list" allowBlank="1" showInputMessage="1" showErrorMessage="1" errorTitle="Errore" error="Inserisci un valore fra quelli proposti" prompt="Inserisci il mese di nascita" sqref="F12:F61">
      <formula1>mesi</formula1>
    </dataValidation>
    <dataValidation type="list" allowBlank="1" showInputMessage="1" showErrorMessage="1" errorTitle="Errore" error="Inserisci un valore fra quelli proposti" prompt="Inserisci il giorno di nascita" sqref="E12:E61">
      <formula1>giorni</formula1>
    </dataValidation>
    <dataValidation type="list" allowBlank="1" showInputMessage="1" showErrorMessage="1" prompt="Scegli dalla lista proposta la categoria di peso dell'atleta" sqref="K13:K61">
      <formula1>IF(J13="Esordiente_AM",Esordiente_AM,IF(J13="Esordiente_BM",Esordiente_BM,IF(J13="CadettoM",CadettoM,IF(J13="JunioresM",JunioresM,IF(J13="SenioresM",SenioresM,IF(J13="MasterM",MasterM,err))))))</formula1>
    </dataValidation>
    <dataValidation allowBlank="1" showInputMessage="1" showErrorMessage="1" prompt="Inserisci eventuali note" sqref="P12:P61"/>
    <dataValidation allowBlank="1" showInputMessage="1" showErrorMessage="1" prompt="Inserisci il codice della società" sqref="O12:O61"/>
    <dataValidation allowBlank="1" showInputMessage="1" showErrorMessage="1" prompt="Inserisci la denominazione della società" sqref="N12:N61"/>
    <dataValidation allowBlank="1" showInputMessage="1" showErrorMessage="1" prompt="Inserisci il numero della licenza federale" sqref="M12:M61"/>
    <dataValidation type="list" allowBlank="1" showInputMessage="1" showErrorMessage="1" error="Scegli _x000a_SL per stile libero_x000a_GR per greco-romana" sqref="L12:L61">
      <formula1>"GR,SL"</formula1>
    </dataValidation>
    <dataValidation type="list" allowBlank="1" showInputMessage="1" showErrorMessage="1" error="no" prompt="Scegli dalla lista proposta la categoria di peso dell'atleta" sqref="K12">
      <formula1>IF(J12="Esordiente_AM",Esordiente_AM,IF(J12="Esordiente_BM",Esordiente_BM,IF(J12="CadettoM",CadettoM,IF(J12="JunioresM",JunioresM,IF(J12="SenioresM",SenioresM,IF(J12="MasterM",MasterM,err))))))</formula1>
    </dataValidation>
  </dataValidations>
  <printOptions horizontalCentered="1"/>
  <pageMargins left="0.18" right="0.17" top="0.43307086614173229" bottom="0.55118110236220474" header="0.23622047244094491" footer="0.35433070866141736"/>
  <pageSetup scale="85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pane xSplit="16" ySplit="20" topLeftCell="Q21" activePane="bottomRight" state="frozen"/>
      <selection pane="topRight" activeCell="Q1" sqref="Q1"/>
      <selection pane="bottomLeft" activeCell="A21" sqref="A21"/>
      <selection pane="bottomRight" activeCell="B12" sqref="B12"/>
    </sheetView>
  </sheetViews>
  <sheetFormatPr defaultRowHeight="12.75" x14ac:dyDescent="0.2"/>
  <cols>
    <col min="1" max="1" width="3" bestFit="1" customWidth="1"/>
    <col min="2" max="2" width="9.7109375" bestFit="1" customWidth="1"/>
    <col min="3" max="3" width="10.28515625" bestFit="1" customWidth="1"/>
    <col min="4" max="4" width="19.85546875" bestFit="1" customWidth="1"/>
    <col min="5" max="7" width="5.140625" customWidth="1"/>
    <col min="8" max="8" width="6.28515625" bestFit="1" customWidth="1"/>
    <col min="9" max="9" width="4.7109375" bestFit="1" customWidth="1"/>
    <col min="10" max="10" width="9.42578125" bestFit="1" customWidth="1"/>
    <col min="11" max="11" width="11.42578125" bestFit="1" customWidth="1"/>
    <col min="12" max="12" width="4.7109375" bestFit="1" customWidth="1"/>
    <col min="13" max="13" width="12.140625" customWidth="1"/>
    <col min="14" max="14" width="7.28515625" bestFit="1" customWidth="1"/>
    <col min="15" max="15" width="13.7109375" bestFit="1" customWidth="1"/>
    <col min="16" max="16" width="14" customWidth="1"/>
  </cols>
  <sheetData>
    <row r="1" spans="1:16" ht="13.5" thickBot="1" x14ac:dyDescent="0.25"/>
    <row r="2" spans="1:16" ht="13.5" thickBot="1" x14ac:dyDescent="0.25">
      <c r="B2" s="33" t="s">
        <v>45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6" ht="13.5" thickBot="1" x14ac:dyDescent="0.25"/>
    <row r="4" spans="1:16" ht="13.5" thickBot="1" x14ac:dyDescent="0.25">
      <c r="B4" s="36" t="s">
        <v>42</v>
      </c>
      <c r="C4" s="37"/>
      <c r="D4" s="38"/>
      <c r="E4" s="39"/>
      <c r="F4" s="40"/>
      <c r="G4" s="41"/>
    </row>
    <row r="5" spans="1:16" ht="13.5" thickBot="1" x14ac:dyDescent="0.25"/>
    <row r="6" spans="1:16" ht="13.5" thickBot="1" x14ac:dyDescent="0.25">
      <c r="B6" s="36" t="s">
        <v>43</v>
      </c>
      <c r="C6" s="37"/>
      <c r="D6" s="38"/>
      <c r="E6" s="47"/>
      <c r="F6" s="42"/>
      <c r="G6" s="42"/>
      <c r="H6" s="42"/>
      <c r="I6" s="42"/>
      <c r="J6" s="42"/>
      <c r="K6" s="42"/>
      <c r="L6" s="42"/>
      <c r="M6" s="43"/>
    </row>
    <row r="7" spans="1:16" ht="13.5" thickBot="1" x14ac:dyDescent="0.25"/>
    <row r="8" spans="1:16" ht="13.5" thickBot="1" x14ac:dyDescent="0.25">
      <c r="B8" s="44" t="s">
        <v>46</v>
      </c>
      <c r="C8" s="45"/>
      <c r="D8" s="46"/>
      <c r="E8" s="48"/>
      <c r="F8" s="49"/>
      <c r="G8" s="50"/>
    </row>
    <row r="9" spans="1:16" ht="13.5" thickBot="1" x14ac:dyDescent="0.25"/>
    <row r="10" spans="1:16" ht="13.5" thickBot="1" x14ac:dyDescent="0.25">
      <c r="B10" s="30" t="s">
        <v>40</v>
      </c>
      <c r="C10" s="31"/>
      <c r="D10" s="32"/>
      <c r="E10" s="30" t="s">
        <v>39</v>
      </c>
      <c r="F10" s="31"/>
      <c r="G10" s="32"/>
    </row>
    <row r="11" spans="1:16" ht="41.25" customHeight="1" thickBot="1" x14ac:dyDescent="0.25">
      <c r="A11" s="18" t="s">
        <v>41</v>
      </c>
      <c r="B11" s="19" t="s">
        <v>1</v>
      </c>
      <c r="C11" s="20" t="s">
        <v>0</v>
      </c>
      <c r="D11" s="21" t="s">
        <v>10</v>
      </c>
      <c r="E11" s="23" t="s">
        <v>2</v>
      </c>
      <c r="F11" s="24" t="s">
        <v>3</v>
      </c>
      <c r="G11" s="25" t="s">
        <v>4</v>
      </c>
      <c r="H11" s="19" t="s">
        <v>16</v>
      </c>
      <c r="I11" s="20" t="s">
        <v>5</v>
      </c>
      <c r="J11" s="20" t="s">
        <v>6</v>
      </c>
      <c r="K11" s="20" t="s">
        <v>36</v>
      </c>
      <c r="L11" s="20" t="s">
        <v>35</v>
      </c>
      <c r="M11" s="20" t="s">
        <v>7</v>
      </c>
      <c r="N11" s="20" t="s">
        <v>8</v>
      </c>
      <c r="O11" s="20" t="s">
        <v>9</v>
      </c>
      <c r="P11" s="21" t="s">
        <v>37</v>
      </c>
    </row>
    <row r="12" spans="1:16" x14ac:dyDescent="0.2">
      <c r="A12" s="22">
        <v>1</v>
      </c>
      <c r="B12" s="14"/>
      <c r="C12" s="4"/>
      <c r="D12" s="16" t="str">
        <f>PROPER(B12)&amp;" "&amp;C12</f>
        <v xml:space="preserve"> </v>
      </c>
      <c r="E12" s="14"/>
      <c r="F12" s="4"/>
      <c r="G12" s="15"/>
      <c r="H12" s="26" t="s">
        <v>34</v>
      </c>
      <c r="I12" s="17" t="str">
        <f ca="1">(IF(NOT(ISBLANK(G12)),TRUNC((NOW()-DATE(G12,F12,E12))/365,0),""))</f>
        <v/>
      </c>
      <c r="J12" s="17" t="str">
        <f ca="1">IF(I12="","",VLOOKUP(I12,config!A:B,2,0)&amp;H12)</f>
        <v/>
      </c>
      <c r="K12" s="4"/>
      <c r="L12" s="4" t="s">
        <v>38</v>
      </c>
      <c r="M12" s="4"/>
      <c r="N12" s="4"/>
      <c r="O12" s="4"/>
      <c r="P12" s="15" t="s">
        <v>47</v>
      </c>
    </row>
    <row r="13" spans="1:16" x14ac:dyDescent="0.2">
      <c r="A13" s="13">
        <v>2</v>
      </c>
      <c r="B13" s="6"/>
      <c r="C13" s="1"/>
      <c r="D13" s="7" t="str">
        <f t="shared" ref="D13:D58" si="0">PROPER(B13)&amp;" "&amp;C13</f>
        <v xml:space="preserve"> </v>
      </c>
      <c r="E13" s="6"/>
      <c r="F13" s="1"/>
      <c r="G13" s="11"/>
      <c r="H13" s="27" t="s">
        <v>34</v>
      </c>
      <c r="I13" s="2" t="str">
        <f t="shared" ref="I13:I58" ca="1" si="1">(IF(NOT(ISBLANK(G13)),TRUNC((NOW()-DATE(G13,F13,E13))/365,0),""))</f>
        <v/>
      </c>
      <c r="J13" s="2" t="str">
        <f ca="1">IF(I13="","",VLOOKUP(I13,config!A:B,2,0)&amp;H13)</f>
        <v/>
      </c>
      <c r="K13" s="1"/>
      <c r="L13" s="1" t="s">
        <v>38</v>
      </c>
      <c r="M13" s="1"/>
      <c r="N13" s="4"/>
      <c r="O13" s="1"/>
      <c r="P13" s="11"/>
    </row>
    <row r="14" spans="1:16" x14ac:dyDescent="0.2">
      <c r="A14" s="13">
        <v>3</v>
      </c>
      <c r="B14" s="6"/>
      <c r="C14" s="1"/>
      <c r="D14" s="7" t="str">
        <f t="shared" si="0"/>
        <v xml:space="preserve"> </v>
      </c>
      <c r="E14" s="6"/>
      <c r="F14" s="1"/>
      <c r="G14" s="11"/>
      <c r="H14" s="27" t="s">
        <v>34</v>
      </c>
      <c r="I14" s="2" t="str">
        <f t="shared" ca="1" si="1"/>
        <v/>
      </c>
      <c r="J14" s="2" t="str">
        <f ca="1">IF(I14="","",VLOOKUP(I14,config!A:B,2,0)&amp;H14)</f>
        <v/>
      </c>
      <c r="K14" s="1"/>
      <c r="L14" s="1" t="s">
        <v>38</v>
      </c>
      <c r="M14" s="1"/>
      <c r="N14" s="1"/>
      <c r="O14" s="1"/>
      <c r="P14" s="11"/>
    </row>
    <row r="15" spans="1:16" x14ac:dyDescent="0.2">
      <c r="A15" s="13">
        <v>4</v>
      </c>
      <c r="B15" s="6"/>
      <c r="C15" s="1"/>
      <c r="D15" s="7" t="str">
        <f t="shared" si="0"/>
        <v xml:space="preserve"> </v>
      </c>
      <c r="E15" s="6"/>
      <c r="F15" s="1"/>
      <c r="G15" s="11"/>
      <c r="H15" s="27" t="s">
        <v>34</v>
      </c>
      <c r="I15" s="2" t="str">
        <f t="shared" ca="1" si="1"/>
        <v/>
      </c>
      <c r="J15" s="2" t="str">
        <f ca="1">IF(I15="","",VLOOKUP(I15,config!A:B,2,0)&amp;H15)</f>
        <v/>
      </c>
      <c r="K15" s="1"/>
      <c r="L15" s="1" t="s">
        <v>38</v>
      </c>
      <c r="M15" s="1"/>
      <c r="N15" s="1"/>
      <c r="O15" s="1"/>
      <c r="P15" s="11"/>
    </row>
    <row r="16" spans="1:16" x14ac:dyDescent="0.2">
      <c r="A16" s="13">
        <v>5</v>
      </c>
      <c r="B16" s="6"/>
      <c r="C16" s="1"/>
      <c r="D16" s="7" t="str">
        <f t="shared" si="0"/>
        <v xml:space="preserve"> </v>
      </c>
      <c r="E16" s="6"/>
      <c r="F16" s="1"/>
      <c r="G16" s="11"/>
      <c r="H16" s="27" t="s">
        <v>34</v>
      </c>
      <c r="I16" s="2" t="str">
        <f t="shared" ca="1" si="1"/>
        <v/>
      </c>
      <c r="J16" s="2" t="str">
        <f ca="1">IF(I16="","",VLOOKUP(I16,config!A:B,2,0)&amp;H16)</f>
        <v/>
      </c>
      <c r="K16" s="1"/>
      <c r="L16" s="1" t="s">
        <v>38</v>
      </c>
      <c r="M16" s="1"/>
      <c r="N16" s="1"/>
      <c r="O16" s="1"/>
      <c r="P16" s="11"/>
    </row>
    <row r="17" spans="1:16" x14ac:dyDescent="0.2">
      <c r="A17" s="13">
        <v>6</v>
      </c>
      <c r="B17" s="6"/>
      <c r="C17" s="1"/>
      <c r="D17" s="7" t="str">
        <f t="shared" si="0"/>
        <v xml:space="preserve"> </v>
      </c>
      <c r="E17" s="6"/>
      <c r="F17" s="1"/>
      <c r="G17" s="11"/>
      <c r="H17" s="27" t="s">
        <v>34</v>
      </c>
      <c r="I17" s="2" t="str">
        <f t="shared" ca="1" si="1"/>
        <v/>
      </c>
      <c r="J17" s="2" t="str">
        <f ca="1">IF(I17="","",VLOOKUP(I17,config!A:B,2,0)&amp;H17)</f>
        <v/>
      </c>
      <c r="K17" s="1"/>
      <c r="L17" s="1" t="s">
        <v>38</v>
      </c>
      <c r="M17" s="1"/>
      <c r="N17" s="1"/>
      <c r="O17" s="1"/>
      <c r="P17" s="11"/>
    </row>
    <row r="18" spans="1:16" x14ac:dyDescent="0.2">
      <c r="A18" s="13">
        <v>7</v>
      </c>
      <c r="B18" s="6"/>
      <c r="C18" s="1"/>
      <c r="D18" s="7" t="str">
        <f t="shared" si="0"/>
        <v xml:space="preserve"> </v>
      </c>
      <c r="E18" s="6"/>
      <c r="F18" s="1"/>
      <c r="G18" s="11"/>
      <c r="H18" s="27" t="s">
        <v>34</v>
      </c>
      <c r="I18" s="2" t="str">
        <f t="shared" ca="1" si="1"/>
        <v/>
      </c>
      <c r="J18" s="2" t="str">
        <f ca="1">IF(I18="","",VLOOKUP(I18,config!A:B,2,0)&amp;H18)</f>
        <v/>
      </c>
      <c r="K18" s="1"/>
      <c r="L18" s="1" t="s">
        <v>38</v>
      </c>
      <c r="M18" s="1"/>
      <c r="N18" s="1"/>
      <c r="O18" s="1"/>
      <c r="P18" s="11"/>
    </row>
    <row r="19" spans="1:16" x14ac:dyDescent="0.2">
      <c r="A19" s="13">
        <v>8</v>
      </c>
      <c r="B19" s="6"/>
      <c r="C19" s="1"/>
      <c r="D19" s="7" t="str">
        <f t="shared" si="0"/>
        <v xml:space="preserve"> </v>
      </c>
      <c r="E19" s="6"/>
      <c r="F19" s="1"/>
      <c r="G19" s="11"/>
      <c r="H19" s="27" t="s">
        <v>34</v>
      </c>
      <c r="I19" s="2" t="str">
        <f t="shared" ca="1" si="1"/>
        <v/>
      </c>
      <c r="J19" s="2" t="str">
        <f ca="1">IF(I19="","",VLOOKUP(I19,config!A:B,2,0)&amp;H19)</f>
        <v/>
      </c>
      <c r="K19" s="1"/>
      <c r="L19" s="1" t="s">
        <v>38</v>
      </c>
      <c r="M19" s="1"/>
      <c r="N19" s="1"/>
      <c r="O19" s="1"/>
      <c r="P19" s="11"/>
    </row>
    <row r="20" spans="1:16" x14ac:dyDescent="0.2">
      <c r="A20" s="13">
        <v>9</v>
      </c>
      <c r="B20" s="6"/>
      <c r="C20" s="1"/>
      <c r="D20" s="7" t="str">
        <f t="shared" si="0"/>
        <v xml:space="preserve"> </v>
      </c>
      <c r="E20" s="6"/>
      <c r="F20" s="1"/>
      <c r="G20" s="11"/>
      <c r="H20" s="27" t="s">
        <v>34</v>
      </c>
      <c r="I20" s="2" t="str">
        <f t="shared" ca="1" si="1"/>
        <v/>
      </c>
      <c r="J20" s="2" t="str">
        <f ca="1">IF(I20="","",VLOOKUP(I20,config!A:B,2,0)&amp;H20)</f>
        <v/>
      </c>
      <c r="K20" s="1"/>
      <c r="L20" s="1" t="s">
        <v>38</v>
      </c>
      <c r="M20" s="1"/>
      <c r="N20" s="1"/>
      <c r="O20" s="1"/>
      <c r="P20" s="11"/>
    </row>
    <row r="21" spans="1:16" x14ac:dyDescent="0.2">
      <c r="A21" s="13">
        <v>10</v>
      </c>
      <c r="B21" s="6"/>
      <c r="C21" s="1"/>
      <c r="D21" s="7" t="str">
        <f t="shared" si="0"/>
        <v xml:space="preserve"> </v>
      </c>
      <c r="E21" s="6"/>
      <c r="F21" s="1"/>
      <c r="G21" s="11"/>
      <c r="H21" s="27" t="s">
        <v>34</v>
      </c>
      <c r="I21" s="2" t="str">
        <f t="shared" ca="1" si="1"/>
        <v/>
      </c>
      <c r="J21" s="2" t="str">
        <f ca="1">IF(I21="","",VLOOKUP(I21,config!A:B,2,0)&amp;H21)</f>
        <v/>
      </c>
      <c r="K21" s="1"/>
      <c r="L21" s="1" t="s">
        <v>38</v>
      </c>
      <c r="M21" s="1"/>
      <c r="N21" s="1"/>
      <c r="O21" s="1"/>
      <c r="P21" s="11"/>
    </row>
    <row r="22" spans="1:16" x14ac:dyDescent="0.2">
      <c r="A22" s="13">
        <v>11</v>
      </c>
      <c r="B22" s="6"/>
      <c r="C22" s="1"/>
      <c r="D22" s="7" t="str">
        <f t="shared" si="0"/>
        <v xml:space="preserve"> </v>
      </c>
      <c r="E22" s="6"/>
      <c r="F22" s="1"/>
      <c r="G22" s="11"/>
      <c r="H22" s="27" t="s">
        <v>34</v>
      </c>
      <c r="I22" s="2" t="str">
        <f t="shared" ca="1" si="1"/>
        <v/>
      </c>
      <c r="J22" s="2" t="str">
        <f ca="1">IF(I22="","",VLOOKUP(I22,config!A:B,2,0)&amp;H22)</f>
        <v/>
      </c>
      <c r="K22" s="1"/>
      <c r="L22" s="1" t="s">
        <v>38</v>
      </c>
      <c r="M22" s="1"/>
      <c r="N22" s="1"/>
      <c r="O22" s="1"/>
      <c r="P22" s="11"/>
    </row>
    <row r="23" spans="1:16" x14ac:dyDescent="0.2">
      <c r="A23" s="13">
        <v>12</v>
      </c>
      <c r="B23" s="6"/>
      <c r="C23" s="1"/>
      <c r="D23" s="7" t="str">
        <f t="shared" si="0"/>
        <v xml:space="preserve"> </v>
      </c>
      <c r="E23" s="6"/>
      <c r="F23" s="1"/>
      <c r="G23" s="11"/>
      <c r="H23" s="27" t="s">
        <v>34</v>
      </c>
      <c r="I23" s="2" t="str">
        <f t="shared" ca="1" si="1"/>
        <v/>
      </c>
      <c r="J23" s="2" t="str">
        <f ca="1">IF(I23="","",VLOOKUP(I23,config!A:B,2,0)&amp;H23)</f>
        <v/>
      </c>
      <c r="K23" s="1"/>
      <c r="L23" s="1" t="s">
        <v>38</v>
      </c>
      <c r="M23" s="1"/>
      <c r="N23" s="1"/>
      <c r="O23" s="1"/>
      <c r="P23" s="11"/>
    </row>
    <row r="24" spans="1:16" x14ac:dyDescent="0.2">
      <c r="A24" s="13">
        <v>13</v>
      </c>
      <c r="B24" s="6"/>
      <c r="C24" s="1"/>
      <c r="D24" s="7" t="str">
        <f t="shared" si="0"/>
        <v xml:space="preserve"> </v>
      </c>
      <c r="E24" s="6"/>
      <c r="F24" s="1"/>
      <c r="G24" s="11"/>
      <c r="H24" s="27" t="s">
        <v>34</v>
      </c>
      <c r="I24" s="2" t="str">
        <f t="shared" ca="1" si="1"/>
        <v/>
      </c>
      <c r="J24" s="2" t="str">
        <f ca="1">IF(I24="","",VLOOKUP(I24,config!A:B,2,0)&amp;H24)</f>
        <v/>
      </c>
      <c r="K24" s="1"/>
      <c r="L24" s="1" t="s">
        <v>38</v>
      </c>
      <c r="M24" s="1"/>
      <c r="N24" s="1"/>
      <c r="O24" s="1"/>
      <c r="P24" s="11"/>
    </row>
    <row r="25" spans="1:16" x14ac:dyDescent="0.2">
      <c r="A25" s="13">
        <v>14</v>
      </c>
      <c r="B25" s="6"/>
      <c r="C25" s="1"/>
      <c r="D25" s="7" t="str">
        <f t="shared" si="0"/>
        <v xml:space="preserve"> </v>
      </c>
      <c r="E25" s="6"/>
      <c r="F25" s="1"/>
      <c r="G25" s="11"/>
      <c r="H25" s="27" t="s">
        <v>34</v>
      </c>
      <c r="I25" s="2" t="str">
        <f t="shared" ca="1" si="1"/>
        <v/>
      </c>
      <c r="J25" s="2" t="str">
        <f ca="1">IF(I25="","",VLOOKUP(I25,config!A:B,2,0)&amp;H25)</f>
        <v/>
      </c>
      <c r="K25" s="1"/>
      <c r="L25" s="1" t="s">
        <v>38</v>
      </c>
      <c r="M25" s="1"/>
      <c r="N25" s="1"/>
      <c r="O25" s="1"/>
      <c r="P25" s="11"/>
    </row>
    <row r="26" spans="1:16" x14ac:dyDescent="0.2">
      <c r="A26" s="13">
        <v>15</v>
      </c>
      <c r="B26" s="6"/>
      <c r="C26" s="1"/>
      <c r="D26" s="7" t="str">
        <f t="shared" si="0"/>
        <v xml:space="preserve"> </v>
      </c>
      <c r="E26" s="6"/>
      <c r="F26" s="1"/>
      <c r="G26" s="11"/>
      <c r="H26" s="27" t="s">
        <v>34</v>
      </c>
      <c r="I26" s="2" t="str">
        <f t="shared" ca="1" si="1"/>
        <v/>
      </c>
      <c r="J26" s="2" t="str">
        <f ca="1">IF(I26="","",VLOOKUP(I26,config!A:B,2,0)&amp;H26)</f>
        <v/>
      </c>
      <c r="K26" s="1"/>
      <c r="L26" s="1" t="s">
        <v>38</v>
      </c>
      <c r="M26" s="1"/>
      <c r="N26" s="1"/>
      <c r="O26" s="1"/>
      <c r="P26" s="11"/>
    </row>
    <row r="27" spans="1:16" x14ac:dyDescent="0.2">
      <c r="A27" s="13">
        <v>16</v>
      </c>
      <c r="B27" s="6"/>
      <c r="C27" s="1"/>
      <c r="D27" s="7" t="str">
        <f t="shared" si="0"/>
        <v xml:space="preserve"> </v>
      </c>
      <c r="E27" s="6"/>
      <c r="F27" s="1"/>
      <c r="G27" s="11"/>
      <c r="H27" s="27" t="s">
        <v>34</v>
      </c>
      <c r="I27" s="2" t="str">
        <f t="shared" ca="1" si="1"/>
        <v/>
      </c>
      <c r="J27" s="2" t="str">
        <f ca="1">IF(I27="","",VLOOKUP(I27,config!A:B,2,0)&amp;H27)</f>
        <v/>
      </c>
      <c r="K27" s="1"/>
      <c r="L27" s="1" t="s">
        <v>38</v>
      </c>
      <c r="M27" s="1"/>
      <c r="N27" s="1"/>
      <c r="O27" s="1"/>
      <c r="P27" s="11"/>
    </row>
    <row r="28" spans="1:16" x14ac:dyDescent="0.2">
      <c r="A28" s="13">
        <v>17</v>
      </c>
      <c r="B28" s="6"/>
      <c r="C28" s="1"/>
      <c r="D28" s="7" t="str">
        <f t="shared" si="0"/>
        <v xml:space="preserve"> </v>
      </c>
      <c r="E28" s="6"/>
      <c r="F28" s="1"/>
      <c r="G28" s="11"/>
      <c r="H28" s="27" t="s">
        <v>34</v>
      </c>
      <c r="I28" s="2" t="str">
        <f t="shared" ca="1" si="1"/>
        <v/>
      </c>
      <c r="J28" s="2" t="str">
        <f ca="1">IF(I28="","",VLOOKUP(I28,config!A:B,2,0)&amp;H28)</f>
        <v/>
      </c>
      <c r="K28" s="1"/>
      <c r="L28" s="1" t="s">
        <v>38</v>
      </c>
      <c r="M28" s="1"/>
      <c r="N28" s="1"/>
      <c r="O28" s="1"/>
      <c r="P28" s="11"/>
    </row>
    <row r="29" spans="1:16" x14ac:dyDescent="0.2">
      <c r="A29" s="13">
        <v>18</v>
      </c>
      <c r="B29" s="6"/>
      <c r="C29" s="1"/>
      <c r="D29" s="7" t="str">
        <f t="shared" si="0"/>
        <v xml:space="preserve"> </v>
      </c>
      <c r="E29" s="6"/>
      <c r="F29" s="1"/>
      <c r="G29" s="11"/>
      <c r="H29" s="27" t="s">
        <v>34</v>
      </c>
      <c r="I29" s="2" t="str">
        <f t="shared" ca="1" si="1"/>
        <v/>
      </c>
      <c r="J29" s="2" t="str">
        <f ca="1">IF(I29="","",VLOOKUP(I29,config!A:B,2,0)&amp;H29)</f>
        <v/>
      </c>
      <c r="K29" s="1"/>
      <c r="L29" s="1" t="s">
        <v>38</v>
      </c>
      <c r="M29" s="1"/>
      <c r="N29" s="1"/>
      <c r="O29" s="1"/>
      <c r="P29" s="11"/>
    </row>
    <row r="30" spans="1:16" x14ac:dyDescent="0.2">
      <c r="A30" s="13">
        <v>19</v>
      </c>
      <c r="B30" s="6"/>
      <c r="C30" s="1"/>
      <c r="D30" s="7" t="str">
        <f t="shared" si="0"/>
        <v xml:space="preserve"> </v>
      </c>
      <c r="E30" s="6"/>
      <c r="F30" s="1"/>
      <c r="G30" s="11"/>
      <c r="H30" s="27" t="s">
        <v>34</v>
      </c>
      <c r="I30" s="2" t="str">
        <f t="shared" ca="1" si="1"/>
        <v/>
      </c>
      <c r="J30" s="2" t="str">
        <f ca="1">IF(I30="","",VLOOKUP(I30,config!A:B,2,0)&amp;H30)</f>
        <v/>
      </c>
      <c r="K30" s="1"/>
      <c r="L30" s="1" t="s">
        <v>38</v>
      </c>
      <c r="M30" s="1"/>
      <c r="N30" s="1"/>
      <c r="O30" s="1"/>
      <c r="P30" s="11"/>
    </row>
    <row r="31" spans="1:16" x14ac:dyDescent="0.2">
      <c r="A31" s="13">
        <v>20</v>
      </c>
      <c r="B31" s="6"/>
      <c r="C31" s="1"/>
      <c r="D31" s="7" t="str">
        <f t="shared" si="0"/>
        <v xml:space="preserve"> </v>
      </c>
      <c r="E31" s="6"/>
      <c r="F31" s="1"/>
      <c r="G31" s="11"/>
      <c r="H31" s="27" t="s">
        <v>34</v>
      </c>
      <c r="I31" s="2" t="str">
        <f t="shared" ca="1" si="1"/>
        <v/>
      </c>
      <c r="J31" s="2" t="str">
        <f ca="1">IF(I31="","",VLOOKUP(I31,config!A:B,2,0)&amp;H31)</f>
        <v/>
      </c>
      <c r="K31" s="1"/>
      <c r="L31" s="1" t="s">
        <v>38</v>
      </c>
      <c r="M31" s="1"/>
      <c r="N31" s="1"/>
      <c r="O31" s="1"/>
      <c r="P31" s="11"/>
    </row>
    <row r="32" spans="1:16" x14ac:dyDescent="0.2">
      <c r="A32" s="13">
        <v>21</v>
      </c>
      <c r="B32" s="6"/>
      <c r="C32" s="1"/>
      <c r="D32" s="7" t="str">
        <f t="shared" si="0"/>
        <v xml:space="preserve"> </v>
      </c>
      <c r="E32" s="6"/>
      <c r="F32" s="1"/>
      <c r="G32" s="11"/>
      <c r="H32" s="27" t="s">
        <v>34</v>
      </c>
      <c r="I32" s="2" t="str">
        <f t="shared" ca="1" si="1"/>
        <v/>
      </c>
      <c r="J32" s="2" t="str">
        <f ca="1">IF(I32="","",VLOOKUP(I32,config!A:B,2,0)&amp;H32)</f>
        <v/>
      </c>
      <c r="K32" s="1"/>
      <c r="L32" s="1" t="s">
        <v>38</v>
      </c>
      <c r="M32" s="1"/>
      <c r="N32" s="1"/>
      <c r="O32" s="1"/>
      <c r="P32" s="11"/>
    </row>
    <row r="33" spans="1:16" x14ac:dyDescent="0.2">
      <c r="A33" s="13">
        <v>22</v>
      </c>
      <c r="B33" s="6"/>
      <c r="C33" s="1"/>
      <c r="D33" s="7" t="str">
        <f t="shared" si="0"/>
        <v xml:space="preserve"> </v>
      </c>
      <c r="E33" s="6"/>
      <c r="F33" s="1"/>
      <c r="G33" s="11"/>
      <c r="H33" s="27" t="s">
        <v>34</v>
      </c>
      <c r="I33" s="2" t="str">
        <f t="shared" ca="1" si="1"/>
        <v/>
      </c>
      <c r="J33" s="2" t="str">
        <f ca="1">IF(I33="","",VLOOKUP(I33,config!A:B,2,0)&amp;H33)</f>
        <v/>
      </c>
      <c r="K33" s="1"/>
      <c r="L33" s="1" t="s">
        <v>38</v>
      </c>
      <c r="M33" s="1"/>
      <c r="N33" s="1"/>
      <c r="O33" s="1"/>
      <c r="P33" s="11"/>
    </row>
    <row r="34" spans="1:16" x14ac:dyDescent="0.2">
      <c r="A34" s="13">
        <v>23</v>
      </c>
      <c r="B34" s="6"/>
      <c r="C34" s="1"/>
      <c r="D34" s="7" t="str">
        <f t="shared" si="0"/>
        <v xml:space="preserve"> </v>
      </c>
      <c r="E34" s="6"/>
      <c r="F34" s="1"/>
      <c r="G34" s="11"/>
      <c r="H34" s="27" t="s">
        <v>34</v>
      </c>
      <c r="I34" s="2" t="str">
        <f t="shared" ca="1" si="1"/>
        <v/>
      </c>
      <c r="J34" s="2" t="str">
        <f ca="1">IF(I34="","",VLOOKUP(I34,config!A:B,2,0)&amp;H34)</f>
        <v/>
      </c>
      <c r="K34" s="1"/>
      <c r="L34" s="1" t="s">
        <v>38</v>
      </c>
      <c r="M34" s="1"/>
      <c r="N34" s="1"/>
      <c r="O34" s="1"/>
      <c r="P34" s="11"/>
    </row>
    <row r="35" spans="1:16" x14ac:dyDescent="0.2">
      <c r="A35" s="13">
        <v>24</v>
      </c>
      <c r="B35" s="6"/>
      <c r="C35" s="1"/>
      <c r="D35" s="7" t="str">
        <f t="shared" si="0"/>
        <v xml:space="preserve"> </v>
      </c>
      <c r="E35" s="6"/>
      <c r="F35" s="1"/>
      <c r="G35" s="11"/>
      <c r="H35" s="27" t="s">
        <v>34</v>
      </c>
      <c r="I35" s="2" t="str">
        <f t="shared" ca="1" si="1"/>
        <v/>
      </c>
      <c r="J35" s="2" t="str">
        <f ca="1">IF(I35="","",VLOOKUP(I35,config!A:B,2,0)&amp;H35)</f>
        <v/>
      </c>
      <c r="K35" s="1"/>
      <c r="L35" s="1" t="s">
        <v>38</v>
      </c>
      <c r="M35" s="1"/>
      <c r="N35" s="1"/>
      <c r="O35" s="1"/>
      <c r="P35" s="11"/>
    </row>
    <row r="36" spans="1:16" x14ac:dyDescent="0.2">
      <c r="A36" s="13">
        <v>25</v>
      </c>
      <c r="B36" s="6"/>
      <c r="C36" s="1"/>
      <c r="D36" s="7" t="str">
        <f t="shared" si="0"/>
        <v xml:space="preserve"> </v>
      </c>
      <c r="E36" s="6"/>
      <c r="F36" s="1"/>
      <c r="G36" s="11"/>
      <c r="H36" s="27" t="s">
        <v>34</v>
      </c>
      <c r="I36" s="2" t="str">
        <f t="shared" ca="1" si="1"/>
        <v/>
      </c>
      <c r="J36" s="2" t="str">
        <f ca="1">IF(I36="","",VLOOKUP(I36,config!A:B,2,0)&amp;H36)</f>
        <v/>
      </c>
      <c r="K36" s="1"/>
      <c r="L36" s="1" t="s">
        <v>38</v>
      </c>
      <c r="M36" s="1"/>
      <c r="N36" s="1"/>
      <c r="O36" s="1"/>
      <c r="P36" s="11"/>
    </row>
    <row r="37" spans="1:16" x14ac:dyDescent="0.2">
      <c r="A37" s="13">
        <v>26</v>
      </c>
      <c r="B37" s="6"/>
      <c r="C37" s="1"/>
      <c r="D37" s="7" t="str">
        <f t="shared" si="0"/>
        <v xml:space="preserve"> </v>
      </c>
      <c r="E37" s="6"/>
      <c r="F37" s="1"/>
      <c r="G37" s="11"/>
      <c r="H37" s="27" t="s">
        <v>34</v>
      </c>
      <c r="I37" s="2" t="str">
        <f t="shared" ca="1" si="1"/>
        <v/>
      </c>
      <c r="J37" s="2" t="str">
        <f ca="1">IF(I37="","",VLOOKUP(I37,config!A:B,2,0)&amp;H37)</f>
        <v/>
      </c>
      <c r="K37" s="1"/>
      <c r="L37" s="1" t="s">
        <v>38</v>
      </c>
      <c r="M37" s="1"/>
      <c r="N37" s="1"/>
      <c r="O37" s="1"/>
      <c r="P37" s="11"/>
    </row>
    <row r="38" spans="1:16" x14ac:dyDescent="0.2">
      <c r="A38" s="13">
        <v>27</v>
      </c>
      <c r="B38" s="6"/>
      <c r="C38" s="1"/>
      <c r="D38" s="7" t="str">
        <f t="shared" si="0"/>
        <v xml:space="preserve"> </v>
      </c>
      <c r="E38" s="6"/>
      <c r="F38" s="1"/>
      <c r="G38" s="11"/>
      <c r="H38" s="27" t="s">
        <v>34</v>
      </c>
      <c r="I38" s="2" t="str">
        <f t="shared" ca="1" si="1"/>
        <v/>
      </c>
      <c r="J38" s="2" t="str">
        <f ca="1">IF(I38="","",VLOOKUP(I38,config!A:B,2,0)&amp;H38)</f>
        <v/>
      </c>
      <c r="K38" s="1"/>
      <c r="L38" s="1" t="s">
        <v>38</v>
      </c>
      <c r="M38" s="1"/>
      <c r="N38" s="1"/>
      <c r="O38" s="1"/>
      <c r="P38" s="11"/>
    </row>
    <row r="39" spans="1:16" x14ac:dyDescent="0.2">
      <c r="A39" s="13">
        <v>28</v>
      </c>
      <c r="B39" s="6"/>
      <c r="C39" s="1"/>
      <c r="D39" s="7" t="str">
        <f t="shared" si="0"/>
        <v xml:space="preserve"> </v>
      </c>
      <c r="E39" s="6"/>
      <c r="F39" s="1"/>
      <c r="G39" s="11"/>
      <c r="H39" s="27" t="s">
        <v>34</v>
      </c>
      <c r="I39" s="2" t="str">
        <f t="shared" ca="1" si="1"/>
        <v/>
      </c>
      <c r="J39" s="2" t="str">
        <f ca="1">IF(I39="","",VLOOKUP(I39,config!A:B,2,0)&amp;H39)</f>
        <v/>
      </c>
      <c r="K39" s="1"/>
      <c r="L39" s="1" t="s">
        <v>38</v>
      </c>
      <c r="M39" s="1"/>
      <c r="N39" s="1"/>
      <c r="O39" s="1"/>
      <c r="P39" s="11"/>
    </row>
    <row r="40" spans="1:16" x14ac:dyDescent="0.2">
      <c r="A40" s="13">
        <v>29</v>
      </c>
      <c r="B40" s="6"/>
      <c r="C40" s="1"/>
      <c r="D40" s="7" t="str">
        <f t="shared" si="0"/>
        <v xml:space="preserve"> </v>
      </c>
      <c r="E40" s="6"/>
      <c r="F40" s="1"/>
      <c r="G40" s="11"/>
      <c r="H40" s="27" t="s">
        <v>34</v>
      </c>
      <c r="I40" s="2" t="str">
        <f t="shared" ca="1" si="1"/>
        <v/>
      </c>
      <c r="J40" s="2" t="str">
        <f ca="1">IF(I40="","",VLOOKUP(I40,config!A:B,2,0)&amp;H40)</f>
        <v/>
      </c>
      <c r="K40" s="1"/>
      <c r="L40" s="1" t="s">
        <v>38</v>
      </c>
      <c r="M40" s="1"/>
      <c r="N40" s="1"/>
      <c r="O40" s="1"/>
      <c r="P40" s="11"/>
    </row>
    <row r="41" spans="1:16" x14ac:dyDescent="0.2">
      <c r="A41" s="13">
        <v>30</v>
      </c>
      <c r="B41" s="6"/>
      <c r="C41" s="1"/>
      <c r="D41" s="7" t="str">
        <f t="shared" si="0"/>
        <v xml:space="preserve"> </v>
      </c>
      <c r="E41" s="6"/>
      <c r="F41" s="1"/>
      <c r="G41" s="11"/>
      <c r="H41" s="27" t="s">
        <v>34</v>
      </c>
      <c r="I41" s="2" t="str">
        <f t="shared" ca="1" si="1"/>
        <v/>
      </c>
      <c r="J41" s="2" t="str">
        <f ca="1">IF(I41="","",VLOOKUP(I41,config!A:B,2,0)&amp;H41)</f>
        <v/>
      </c>
      <c r="K41" s="1"/>
      <c r="L41" s="1" t="s">
        <v>38</v>
      </c>
      <c r="M41" s="1"/>
      <c r="N41" s="1"/>
      <c r="O41" s="1"/>
      <c r="P41" s="11"/>
    </row>
    <row r="42" spans="1:16" x14ac:dyDescent="0.2">
      <c r="A42" s="13">
        <v>31</v>
      </c>
      <c r="B42" s="6"/>
      <c r="C42" s="1"/>
      <c r="D42" s="7" t="str">
        <f t="shared" si="0"/>
        <v xml:space="preserve"> </v>
      </c>
      <c r="E42" s="6"/>
      <c r="F42" s="1"/>
      <c r="G42" s="11"/>
      <c r="H42" s="27" t="s">
        <v>34</v>
      </c>
      <c r="I42" s="2" t="str">
        <f t="shared" ca="1" si="1"/>
        <v/>
      </c>
      <c r="J42" s="2" t="str">
        <f ca="1">IF(I42="","",VLOOKUP(I42,config!A:B,2,0)&amp;H42)</f>
        <v/>
      </c>
      <c r="K42" s="1"/>
      <c r="L42" s="1" t="s">
        <v>38</v>
      </c>
      <c r="M42" s="1"/>
      <c r="N42" s="1"/>
      <c r="O42" s="1"/>
      <c r="P42" s="11"/>
    </row>
    <row r="43" spans="1:16" x14ac:dyDescent="0.2">
      <c r="A43" s="13">
        <v>32</v>
      </c>
      <c r="B43" s="6"/>
      <c r="C43" s="1"/>
      <c r="D43" s="7" t="str">
        <f t="shared" si="0"/>
        <v xml:space="preserve"> </v>
      </c>
      <c r="E43" s="6"/>
      <c r="F43" s="1"/>
      <c r="G43" s="11"/>
      <c r="H43" s="27" t="s">
        <v>34</v>
      </c>
      <c r="I43" s="2" t="str">
        <f t="shared" ca="1" si="1"/>
        <v/>
      </c>
      <c r="J43" s="2" t="str">
        <f ca="1">IF(I43="","",VLOOKUP(I43,config!A:B,2,0)&amp;H43)</f>
        <v/>
      </c>
      <c r="K43" s="1"/>
      <c r="L43" s="1" t="s">
        <v>38</v>
      </c>
      <c r="M43" s="1"/>
      <c r="N43" s="1"/>
      <c r="O43" s="1"/>
      <c r="P43" s="11"/>
    </row>
    <row r="44" spans="1:16" x14ac:dyDescent="0.2">
      <c r="A44" s="13">
        <v>33</v>
      </c>
      <c r="B44" s="6"/>
      <c r="C44" s="1"/>
      <c r="D44" s="7" t="str">
        <f t="shared" si="0"/>
        <v xml:space="preserve"> </v>
      </c>
      <c r="E44" s="6"/>
      <c r="F44" s="1"/>
      <c r="G44" s="11"/>
      <c r="H44" s="27" t="s">
        <v>34</v>
      </c>
      <c r="I44" s="2" t="str">
        <f t="shared" ca="1" si="1"/>
        <v/>
      </c>
      <c r="J44" s="2" t="str">
        <f ca="1">IF(I44="","",VLOOKUP(I44,config!A:B,2,0)&amp;H44)</f>
        <v/>
      </c>
      <c r="K44" s="1"/>
      <c r="L44" s="1" t="s">
        <v>38</v>
      </c>
      <c r="M44" s="1"/>
      <c r="N44" s="1"/>
      <c r="O44" s="1"/>
      <c r="P44" s="11"/>
    </row>
    <row r="45" spans="1:16" x14ac:dyDescent="0.2">
      <c r="A45" s="13">
        <v>34</v>
      </c>
      <c r="B45" s="6"/>
      <c r="C45" s="1"/>
      <c r="D45" s="7" t="str">
        <f t="shared" si="0"/>
        <v xml:space="preserve"> </v>
      </c>
      <c r="E45" s="6"/>
      <c r="F45" s="1"/>
      <c r="G45" s="11"/>
      <c r="H45" s="27" t="s">
        <v>34</v>
      </c>
      <c r="I45" s="2" t="str">
        <f t="shared" ca="1" si="1"/>
        <v/>
      </c>
      <c r="J45" s="2" t="str">
        <f ca="1">IF(I45="","",VLOOKUP(I45,config!A:B,2,0)&amp;H45)</f>
        <v/>
      </c>
      <c r="K45" s="1"/>
      <c r="L45" s="1" t="s">
        <v>38</v>
      </c>
      <c r="M45" s="1"/>
      <c r="N45" s="1"/>
      <c r="O45" s="1"/>
      <c r="P45" s="11"/>
    </row>
    <row r="46" spans="1:16" x14ac:dyDescent="0.2">
      <c r="A46" s="13">
        <v>35</v>
      </c>
      <c r="B46" s="6"/>
      <c r="C46" s="1"/>
      <c r="D46" s="7" t="str">
        <f t="shared" si="0"/>
        <v xml:space="preserve"> </v>
      </c>
      <c r="E46" s="6"/>
      <c r="F46" s="1"/>
      <c r="G46" s="11"/>
      <c r="H46" s="27" t="s">
        <v>34</v>
      </c>
      <c r="I46" s="2" t="str">
        <f t="shared" ca="1" si="1"/>
        <v/>
      </c>
      <c r="J46" s="2" t="str">
        <f ca="1">IF(I46="","",VLOOKUP(I46,config!A:B,2,0)&amp;H46)</f>
        <v/>
      </c>
      <c r="K46" s="1"/>
      <c r="L46" s="1" t="s">
        <v>38</v>
      </c>
      <c r="M46" s="1"/>
      <c r="N46" s="1"/>
      <c r="O46" s="1"/>
      <c r="P46" s="11"/>
    </row>
    <row r="47" spans="1:16" x14ac:dyDescent="0.2">
      <c r="A47" s="13">
        <v>36</v>
      </c>
      <c r="B47" s="6"/>
      <c r="C47" s="1"/>
      <c r="D47" s="7" t="str">
        <f t="shared" si="0"/>
        <v xml:space="preserve"> </v>
      </c>
      <c r="E47" s="6"/>
      <c r="F47" s="1"/>
      <c r="G47" s="11"/>
      <c r="H47" s="27" t="s">
        <v>34</v>
      </c>
      <c r="I47" s="2" t="str">
        <f t="shared" ca="1" si="1"/>
        <v/>
      </c>
      <c r="J47" s="2" t="str">
        <f ca="1">IF(I47="","",VLOOKUP(I47,config!A:B,2,0)&amp;H47)</f>
        <v/>
      </c>
      <c r="K47" s="1"/>
      <c r="L47" s="1" t="s">
        <v>38</v>
      </c>
      <c r="M47" s="1"/>
      <c r="N47" s="1"/>
      <c r="O47" s="1"/>
      <c r="P47" s="11"/>
    </row>
    <row r="48" spans="1:16" x14ac:dyDescent="0.2">
      <c r="A48" s="13">
        <v>37</v>
      </c>
      <c r="B48" s="6"/>
      <c r="C48" s="1"/>
      <c r="D48" s="7" t="str">
        <f t="shared" si="0"/>
        <v xml:space="preserve"> </v>
      </c>
      <c r="E48" s="6"/>
      <c r="F48" s="1"/>
      <c r="G48" s="11"/>
      <c r="H48" s="27" t="s">
        <v>34</v>
      </c>
      <c r="I48" s="2" t="str">
        <f t="shared" ca="1" si="1"/>
        <v/>
      </c>
      <c r="J48" s="2" t="str">
        <f ca="1">IF(I48="","",VLOOKUP(I48,config!A:B,2,0)&amp;H48)</f>
        <v/>
      </c>
      <c r="K48" s="1"/>
      <c r="L48" s="1" t="s">
        <v>38</v>
      </c>
      <c r="M48" s="1"/>
      <c r="N48" s="1"/>
      <c r="O48" s="1"/>
      <c r="P48" s="11"/>
    </row>
    <row r="49" spans="1:16" x14ac:dyDescent="0.2">
      <c r="A49" s="13">
        <v>38</v>
      </c>
      <c r="B49" s="6"/>
      <c r="C49" s="1"/>
      <c r="D49" s="7" t="str">
        <f t="shared" si="0"/>
        <v xml:space="preserve"> </v>
      </c>
      <c r="E49" s="6"/>
      <c r="F49" s="1"/>
      <c r="G49" s="11"/>
      <c r="H49" s="27" t="s">
        <v>34</v>
      </c>
      <c r="I49" s="2" t="str">
        <f t="shared" ca="1" si="1"/>
        <v/>
      </c>
      <c r="J49" s="2" t="str">
        <f ca="1">IF(I49="","",VLOOKUP(I49,config!A:B,2,0)&amp;H49)</f>
        <v/>
      </c>
      <c r="K49" s="1"/>
      <c r="L49" s="1" t="s">
        <v>38</v>
      </c>
      <c r="M49" s="1"/>
      <c r="N49" s="1"/>
      <c r="O49" s="1"/>
      <c r="P49" s="11"/>
    </row>
    <row r="50" spans="1:16" x14ac:dyDescent="0.2">
      <c r="A50" s="13">
        <v>39</v>
      </c>
      <c r="B50" s="6"/>
      <c r="C50" s="1"/>
      <c r="D50" s="7" t="str">
        <f t="shared" si="0"/>
        <v xml:space="preserve"> </v>
      </c>
      <c r="E50" s="6"/>
      <c r="F50" s="1"/>
      <c r="G50" s="11"/>
      <c r="H50" s="27" t="s">
        <v>34</v>
      </c>
      <c r="I50" s="2" t="str">
        <f t="shared" ca="1" si="1"/>
        <v/>
      </c>
      <c r="J50" s="2" t="str">
        <f ca="1">IF(I50="","",VLOOKUP(I50,config!A:B,2,0)&amp;H50)</f>
        <v/>
      </c>
      <c r="K50" s="1"/>
      <c r="L50" s="1" t="s">
        <v>38</v>
      </c>
      <c r="M50" s="1"/>
      <c r="N50" s="1"/>
      <c r="O50" s="1"/>
      <c r="P50" s="11"/>
    </row>
    <row r="51" spans="1:16" x14ac:dyDescent="0.2">
      <c r="A51" s="13">
        <v>40</v>
      </c>
      <c r="B51" s="6"/>
      <c r="C51" s="1"/>
      <c r="D51" s="7" t="str">
        <f t="shared" si="0"/>
        <v xml:space="preserve"> </v>
      </c>
      <c r="E51" s="6"/>
      <c r="F51" s="1"/>
      <c r="G51" s="11"/>
      <c r="H51" s="27" t="s">
        <v>34</v>
      </c>
      <c r="I51" s="2" t="str">
        <f t="shared" ca="1" si="1"/>
        <v/>
      </c>
      <c r="J51" s="2" t="str">
        <f ca="1">IF(I51="","",VLOOKUP(I51,config!A:B,2,0)&amp;H51)</f>
        <v/>
      </c>
      <c r="K51" s="1"/>
      <c r="L51" s="1" t="s">
        <v>38</v>
      </c>
      <c r="M51" s="1"/>
      <c r="N51" s="1"/>
      <c r="O51" s="1"/>
      <c r="P51" s="11"/>
    </row>
    <row r="52" spans="1:16" x14ac:dyDescent="0.2">
      <c r="A52" s="13">
        <v>41</v>
      </c>
      <c r="B52" s="6"/>
      <c r="C52" s="1"/>
      <c r="D52" s="7" t="str">
        <f t="shared" si="0"/>
        <v xml:space="preserve"> </v>
      </c>
      <c r="E52" s="6"/>
      <c r="F52" s="1"/>
      <c r="G52" s="11"/>
      <c r="H52" s="27" t="s">
        <v>34</v>
      </c>
      <c r="I52" s="2" t="str">
        <f t="shared" ca="1" si="1"/>
        <v/>
      </c>
      <c r="J52" s="2" t="str">
        <f ca="1">IF(I52="","",VLOOKUP(I52,config!A:B,2,0)&amp;H52)</f>
        <v/>
      </c>
      <c r="K52" s="1"/>
      <c r="L52" s="1" t="s">
        <v>38</v>
      </c>
      <c r="M52" s="1"/>
      <c r="N52" s="1"/>
      <c r="O52" s="1"/>
      <c r="P52" s="11"/>
    </row>
    <row r="53" spans="1:16" x14ac:dyDescent="0.2">
      <c r="A53" s="13">
        <v>42</v>
      </c>
      <c r="B53" s="6"/>
      <c r="C53" s="1"/>
      <c r="D53" s="7" t="str">
        <f t="shared" si="0"/>
        <v xml:space="preserve"> </v>
      </c>
      <c r="E53" s="6"/>
      <c r="F53" s="1"/>
      <c r="G53" s="11"/>
      <c r="H53" s="27" t="s">
        <v>34</v>
      </c>
      <c r="I53" s="2" t="str">
        <f t="shared" ca="1" si="1"/>
        <v/>
      </c>
      <c r="J53" s="2" t="str">
        <f ca="1">IF(I53="","",VLOOKUP(I53,config!A:B,2,0)&amp;H53)</f>
        <v/>
      </c>
      <c r="K53" s="1"/>
      <c r="L53" s="1" t="s">
        <v>38</v>
      </c>
      <c r="M53" s="1"/>
      <c r="N53" s="1"/>
      <c r="O53" s="1"/>
      <c r="P53" s="11"/>
    </row>
    <row r="54" spans="1:16" x14ac:dyDescent="0.2">
      <c r="A54" s="13">
        <v>43</v>
      </c>
      <c r="B54" s="6"/>
      <c r="C54" s="1"/>
      <c r="D54" s="7" t="str">
        <f t="shared" si="0"/>
        <v xml:space="preserve"> </v>
      </c>
      <c r="E54" s="6"/>
      <c r="F54" s="1"/>
      <c r="G54" s="11"/>
      <c r="H54" s="27" t="s">
        <v>34</v>
      </c>
      <c r="I54" s="2" t="str">
        <f t="shared" ca="1" si="1"/>
        <v/>
      </c>
      <c r="J54" s="2" t="str">
        <f ca="1">IF(I54="","",VLOOKUP(I54,config!A:B,2,0)&amp;H54)</f>
        <v/>
      </c>
      <c r="K54" s="1"/>
      <c r="L54" s="1" t="s">
        <v>38</v>
      </c>
      <c r="M54" s="1"/>
      <c r="N54" s="1"/>
      <c r="O54" s="1"/>
      <c r="P54" s="11"/>
    </row>
    <row r="55" spans="1:16" x14ac:dyDescent="0.2">
      <c r="A55" s="13">
        <v>44</v>
      </c>
      <c r="B55" s="6"/>
      <c r="C55" s="1"/>
      <c r="D55" s="7" t="str">
        <f t="shared" si="0"/>
        <v xml:space="preserve"> </v>
      </c>
      <c r="E55" s="6"/>
      <c r="F55" s="1"/>
      <c r="G55" s="11"/>
      <c r="H55" s="27" t="s">
        <v>34</v>
      </c>
      <c r="I55" s="2" t="str">
        <f t="shared" ca="1" si="1"/>
        <v/>
      </c>
      <c r="J55" s="2" t="str">
        <f ca="1">IF(I55="","",VLOOKUP(I55,config!A:B,2,0)&amp;H55)</f>
        <v/>
      </c>
      <c r="K55" s="1"/>
      <c r="L55" s="1" t="s">
        <v>38</v>
      </c>
      <c r="M55" s="1"/>
      <c r="N55" s="1"/>
      <c r="O55" s="1"/>
      <c r="P55" s="11"/>
    </row>
    <row r="56" spans="1:16" x14ac:dyDescent="0.2">
      <c r="A56" s="13">
        <v>45</v>
      </c>
      <c r="B56" s="6"/>
      <c r="C56" s="1"/>
      <c r="D56" s="7" t="str">
        <f t="shared" si="0"/>
        <v xml:space="preserve"> </v>
      </c>
      <c r="E56" s="6"/>
      <c r="F56" s="1"/>
      <c r="G56" s="11"/>
      <c r="H56" s="27" t="s">
        <v>34</v>
      </c>
      <c r="I56" s="2" t="str">
        <f t="shared" ca="1" si="1"/>
        <v/>
      </c>
      <c r="J56" s="2" t="str">
        <f ca="1">IF(I56="","",VLOOKUP(I56,config!A:B,2,0)&amp;H56)</f>
        <v/>
      </c>
      <c r="K56" s="1"/>
      <c r="L56" s="1" t="s">
        <v>38</v>
      </c>
      <c r="M56" s="1"/>
      <c r="N56" s="1"/>
      <c r="O56" s="1"/>
      <c r="P56" s="11"/>
    </row>
    <row r="57" spans="1:16" x14ac:dyDescent="0.2">
      <c r="A57" s="13">
        <v>46</v>
      </c>
      <c r="B57" s="6"/>
      <c r="C57" s="1"/>
      <c r="D57" s="7" t="str">
        <f t="shared" si="0"/>
        <v xml:space="preserve"> </v>
      </c>
      <c r="E57" s="6"/>
      <c r="F57" s="1"/>
      <c r="G57" s="11"/>
      <c r="H57" s="27" t="s">
        <v>34</v>
      </c>
      <c r="I57" s="2" t="str">
        <f t="shared" ca="1" si="1"/>
        <v/>
      </c>
      <c r="J57" s="2" t="str">
        <f ca="1">IF(I57="","",VLOOKUP(I57,config!A:B,2,0)&amp;H57)</f>
        <v/>
      </c>
      <c r="K57" s="1"/>
      <c r="L57" s="1" t="s">
        <v>38</v>
      </c>
      <c r="M57" s="1"/>
      <c r="N57" s="1"/>
      <c r="O57" s="1"/>
      <c r="P57" s="11"/>
    </row>
    <row r="58" spans="1:16" x14ac:dyDescent="0.2">
      <c r="A58" s="13">
        <v>47</v>
      </c>
      <c r="B58" s="6"/>
      <c r="C58" s="1"/>
      <c r="D58" s="7" t="str">
        <f t="shared" si="0"/>
        <v xml:space="preserve"> </v>
      </c>
      <c r="E58" s="6"/>
      <c r="F58" s="1"/>
      <c r="G58" s="11"/>
      <c r="H58" s="27" t="s">
        <v>34</v>
      </c>
      <c r="I58" s="2" t="str">
        <f t="shared" ca="1" si="1"/>
        <v/>
      </c>
      <c r="J58" s="2" t="str">
        <f ca="1">IF(I58="","",VLOOKUP(I58,config!A:B,2,0)&amp;H58)</f>
        <v/>
      </c>
      <c r="K58" s="1"/>
      <c r="L58" s="1" t="s">
        <v>38</v>
      </c>
      <c r="M58" s="1"/>
      <c r="N58" s="1"/>
      <c r="O58" s="1"/>
      <c r="P58" s="11"/>
    </row>
    <row r="59" spans="1:16" x14ac:dyDescent="0.2">
      <c r="A59" s="13">
        <v>48</v>
      </c>
      <c r="B59" s="6"/>
      <c r="C59" s="1"/>
      <c r="D59" s="7" t="str">
        <f>PROPER(B59)&amp;" "&amp;C59</f>
        <v xml:space="preserve"> </v>
      </c>
      <c r="E59" s="6"/>
      <c r="F59" s="1"/>
      <c r="G59" s="11"/>
      <c r="H59" s="27" t="s">
        <v>34</v>
      </c>
      <c r="I59" s="2" t="str">
        <f ca="1">(IF(NOT(ISBLANK(G59)),TRUNC((NOW()-DATE(G59,F59,E59))/365,0),""))</f>
        <v/>
      </c>
      <c r="J59" s="2" t="str">
        <f ca="1">IF(I59="","",VLOOKUP(I59,config!A:B,2,0)&amp;H59)</f>
        <v/>
      </c>
      <c r="K59" s="1"/>
      <c r="L59" s="1" t="s">
        <v>38</v>
      </c>
      <c r="M59" s="1"/>
      <c r="N59" s="1"/>
      <c r="O59" s="1"/>
      <c r="P59" s="11"/>
    </row>
    <row r="60" spans="1:16" x14ac:dyDescent="0.2">
      <c r="A60" s="13">
        <v>49</v>
      </c>
      <c r="B60" s="6"/>
      <c r="C60" s="1"/>
      <c r="D60" s="7" t="str">
        <f>PROPER(B60)&amp;" "&amp;C60</f>
        <v xml:space="preserve"> </v>
      </c>
      <c r="E60" s="6"/>
      <c r="F60" s="1"/>
      <c r="G60" s="11"/>
      <c r="H60" s="27" t="s">
        <v>34</v>
      </c>
      <c r="I60" s="2" t="str">
        <f ca="1">(IF(NOT(ISBLANK(G60)),TRUNC((NOW()-DATE(G60,F60,E60))/365,0),""))</f>
        <v/>
      </c>
      <c r="J60" s="2" t="str">
        <f ca="1">IF(I60="","",VLOOKUP(I60,config!A:B,2,0)&amp;H60)</f>
        <v/>
      </c>
      <c r="K60" s="1"/>
      <c r="L60" s="1" t="s">
        <v>38</v>
      </c>
      <c r="M60" s="1"/>
      <c r="N60" s="1"/>
      <c r="O60" s="1"/>
      <c r="P60" s="11"/>
    </row>
    <row r="61" spans="1:16" ht="13.5" thickBot="1" x14ac:dyDescent="0.25">
      <c r="A61" s="13">
        <v>50</v>
      </c>
      <c r="B61" s="8"/>
      <c r="C61" s="9"/>
      <c r="D61" s="10" t="str">
        <f>PROPER(B61)&amp;" "&amp;C61</f>
        <v xml:space="preserve"> </v>
      </c>
      <c r="E61" s="8"/>
      <c r="F61" s="9"/>
      <c r="G61" s="12"/>
      <c r="H61" s="28" t="s">
        <v>34</v>
      </c>
      <c r="I61" s="29" t="str">
        <f ca="1">(IF(NOT(ISBLANK(G61)),TRUNC((NOW()-DATE(G61,F61,E61))/365,0),""))</f>
        <v/>
      </c>
      <c r="J61" s="29" t="str">
        <f ca="1">IF(I61="","",VLOOKUP(I61,config!A:B,2,0)&amp;H61)</f>
        <v/>
      </c>
      <c r="K61" s="9"/>
      <c r="L61" s="9" t="s">
        <v>38</v>
      </c>
      <c r="M61" s="9"/>
      <c r="N61" s="9"/>
      <c r="O61" s="9"/>
      <c r="P61" s="12"/>
    </row>
  </sheetData>
  <sheetProtection password="E914" sheet="1" objects="1" scenarios="1" formatColumns="0"/>
  <mergeCells count="9">
    <mergeCell ref="E10:G10"/>
    <mergeCell ref="B10:D10"/>
    <mergeCell ref="B2:M2"/>
    <mergeCell ref="E4:G4"/>
    <mergeCell ref="B4:D4"/>
    <mergeCell ref="B6:D6"/>
    <mergeCell ref="E6:M6"/>
    <mergeCell ref="B8:D8"/>
    <mergeCell ref="E8:G8"/>
  </mergeCells>
  <phoneticPr fontId="1" type="noConversion"/>
  <dataValidations xWindow="788" yWindow="555" count="16">
    <dataValidation type="list" allowBlank="1" showInputMessage="1" showErrorMessage="1" errorTitle="Errore" error="Inserisci un valore fra quelli proposti" sqref="E13:E61">
      <formula1>giorni</formula1>
    </dataValidation>
    <dataValidation type="list" allowBlank="1" showInputMessage="1" showErrorMessage="1" errorTitle="Errore" error="Inserisci un valore fra quelli proposti" sqref="G13:G61">
      <formula1>anni</formula1>
    </dataValidation>
    <dataValidation type="list" allowBlank="1" showInputMessage="1" showErrorMessage="1" errorTitle="Errore" error="Inserisci un valore fra quelli proposti" sqref="F13:F61">
      <formula1>mesi</formula1>
    </dataValidation>
    <dataValidation type="list" allowBlank="1" showInputMessage="1" showErrorMessage="1" sqref="H12:H61">
      <formula1>"F"</formula1>
    </dataValidation>
    <dataValidation type="list" allowBlank="1" showInputMessage="1" showErrorMessage="1" sqref="L12:L61">
      <formula1>"SL"</formula1>
    </dataValidation>
    <dataValidation allowBlank="1" showInputMessage="1" showErrorMessage="1" prompt="Inserisci il cognome dell'atleta" sqref="B12"/>
    <dataValidation allowBlank="1" showInputMessage="1" showErrorMessage="1" prompt="Inserisci il nome dell'atleta" sqref="C12"/>
    <dataValidation allowBlank="1" showInputMessage="1" showErrorMessage="1" prompt="Campo compilato automaticamente" sqref="I12:J61 D12:D61"/>
    <dataValidation type="list" allowBlank="1" showInputMessage="1" showErrorMessage="1" errorTitle="Errore" error="Inserisci un valore fra quelli proposti" prompt="Inserisci il giorno di nascita" sqref="E12">
      <formula1>giorni</formula1>
    </dataValidation>
    <dataValidation type="list" allowBlank="1" showInputMessage="1" showErrorMessage="1" errorTitle="Errore" error="Inserisci un valore fra quelli proposti" prompt="Inserisci il mese di nascita" sqref="F12">
      <formula1>mesi</formula1>
    </dataValidation>
    <dataValidation type="list" allowBlank="1" showInputMessage="1" showErrorMessage="1" errorTitle="Errore" error="Inserisci un valore fra quelli proposti" prompt="Inserisci l'anno di nascita" sqref="G12">
      <formula1>anni</formula1>
    </dataValidation>
    <dataValidation type="list" allowBlank="1" showInputMessage="1" showErrorMessage="1" prompt="Scegli dalla lista proposta la categoria di peso dell'atleta" sqref="K12:K61">
      <formula1>IF(J12="Esordiente_AF",Esordiente_AF,IF(J12="Esordiente_BF",Esordiente_BF,IF(J12="CadettoF",CadettoF,IF(J12="JunioresF",JunioresF,IF(J12="SenioresF",SenioresF,IF(J12="MasterF",MasterF,err))))))</formula1>
    </dataValidation>
    <dataValidation allowBlank="1" showInputMessage="1" showErrorMessage="1" prompt="Inserisci il numero della licenza federale" sqref="M12:M61"/>
    <dataValidation allowBlank="1" showInputMessage="1" showErrorMessage="1" prompt="Inserisci la denominazione della società" sqref="N12:N61"/>
    <dataValidation allowBlank="1" showInputMessage="1" showErrorMessage="1" prompt="Inserisci il codice della società" sqref="O12:O61"/>
    <dataValidation allowBlank="1" showInputMessage="1" showErrorMessage="1" prompt="Inserisci eventuali note" sqref="P12:P61"/>
  </dataValidations>
  <pageMargins left="0.75" right="0.75" top="1" bottom="1" header="0.5" footer="0.5"/>
  <pageSetup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workbookViewId="0">
      <selection activeCell="B16" sqref="B16"/>
    </sheetView>
  </sheetViews>
  <sheetFormatPr defaultRowHeight="12.75" x14ac:dyDescent="0.2"/>
  <cols>
    <col min="2" max="2" width="12.140625" bestFit="1" customWidth="1"/>
    <col min="8" max="9" width="13.85546875" bestFit="1" customWidth="1"/>
    <col min="10" max="10" width="9" bestFit="1" customWidth="1"/>
    <col min="11" max="11" width="9.42578125" bestFit="1" customWidth="1"/>
    <col min="12" max="12" width="9.85546875" bestFit="1" customWidth="1"/>
    <col min="13" max="13" width="8.28515625" bestFit="1" customWidth="1"/>
    <col min="15" max="16" width="13.42578125" bestFit="1" customWidth="1"/>
    <col min="17" max="17" width="8.5703125" bestFit="1" customWidth="1"/>
    <col min="18" max="18" width="9" bestFit="1" customWidth="1"/>
    <col min="19" max="19" width="9.42578125" bestFit="1" customWidth="1"/>
    <col min="20" max="20" width="7.85546875" bestFit="1" customWidth="1"/>
  </cols>
  <sheetData>
    <row r="1" spans="1:22" x14ac:dyDescent="0.2">
      <c r="A1" t="s">
        <v>5</v>
      </c>
      <c r="B1" t="s">
        <v>6</v>
      </c>
      <c r="D1" t="s">
        <v>17</v>
      </c>
      <c r="E1" t="s">
        <v>18</v>
      </c>
      <c r="F1" t="s">
        <v>5</v>
      </c>
      <c r="H1" t="s">
        <v>27</v>
      </c>
      <c r="I1" t="s">
        <v>28</v>
      </c>
      <c r="J1" t="s">
        <v>20</v>
      </c>
      <c r="K1" t="s">
        <v>19</v>
      </c>
      <c r="L1" t="s">
        <v>24</v>
      </c>
      <c r="M1" t="s">
        <v>25</v>
      </c>
      <c r="O1" t="s">
        <v>29</v>
      </c>
      <c r="P1" t="s">
        <v>30</v>
      </c>
      <c r="Q1" t="s">
        <v>21</v>
      </c>
      <c r="R1" t="s">
        <v>22</v>
      </c>
      <c r="S1" t="s">
        <v>23</v>
      </c>
      <c r="T1" t="s">
        <v>26</v>
      </c>
      <c r="V1" t="s">
        <v>33</v>
      </c>
    </row>
    <row r="2" spans="1:22" x14ac:dyDescent="0.2">
      <c r="A2">
        <v>0</v>
      </c>
      <c r="B2" t="s">
        <v>11</v>
      </c>
      <c r="D2">
        <v>1</v>
      </c>
      <c r="E2">
        <v>1</v>
      </c>
      <c r="F2">
        <v>1900</v>
      </c>
      <c r="H2">
        <v>32</v>
      </c>
      <c r="I2">
        <v>32</v>
      </c>
      <c r="J2">
        <v>42</v>
      </c>
      <c r="K2">
        <v>55</v>
      </c>
      <c r="L2">
        <v>55</v>
      </c>
      <c r="M2">
        <v>55</v>
      </c>
      <c r="O2">
        <v>30</v>
      </c>
      <c r="P2">
        <v>30</v>
      </c>
      <c r="Q2">
        <v>40</v>
      </c>
      <c r="R2">
        <v>48</v>
      </c>
      <c r="S2">
        <v>48</v>
      </c>
      <c r="T2">
        <v>48</v>
      </c>
    </row>
    <row r="3" spans="1:22" x14ac:dyDescent="0.2">
      <c r="A3">
        <v>1</v>
      </c>
      <c r="B3" t="s">
        <v>11</v>
      </c>
      <c r="D3">
        <v>2</v>
      </c>
      <c r="E3">
        <v>2</v>
      </c>
      <c r="F3">
        <v>1901</v>
      </c>
      <c r="H3">
        <v>35</v>
      </c>
      <c r="I3">
        <v>35</v>
      </c>
      <c r="J3">
        <v>46</v>
      </c>
      <c r="K3">
        <v>60</v>
      </c>
      <c r="L3">
        <v>60</v>
      </c>
      <c r="M3">
        <v>60</v>
      </c>
      <c r="O3">
        <v>33</v>
      </c>
      <c r="P3">
        <v>33</v>
      </c>
      <c r="Q3">
        <v>43</v>
      </c>
      <c r="R3">
        <v>51</v>
      </c>
      <c r="S3">
        <v>51</v>
      </c>
      <c r="T3">
        <v>51</v>
      </c>
    </row>
    <row r="4" spans="1:22" x14ac:dyDescent="0.2">
      <c r="A4">
        <v>2</v>
      </c>
      <c r="B4" t="s">
        <v>11</v>
      </c>
      <c r="D4">
        <v>3</v>
      </c>
      <c r="E4">
        <v>3</v>
      </c>
      <c r="F4">
        <v>1902</v>
      </c>
      <c r="H4">
        <v>38</v>
      </c>
      <c r="I4">
        <v>38</v>
      </c>
      <c r="J4">
        <v>50</v>
      </c>
      <c r="K4">
        <v>66</v>
      </c>
      <c r="L4">
        <v>66</v>
      </c>
      <c r="M4">
        <v>66</v>
      </c>
      <c r="O4">
        <v>36</v>
      </c>
      <c r="P4">
        <v>36</v>
      </c>
      <c r="Q4">
        <v>46</v>
      </c>
      <c r="R4">
        <v>55</v>
      </c>
      <c r="S4">
        <v>55</v>
      </c>
      <c r="T4">
        <v>55</v>
      </c>
    </row>
    <row r="5" spans="1:22" x14ac:dyDescent="0.2">
      <c r="A5">
        <v>3</v>
      </c>
      <c r="B5" t="s">
        <v>11</v>
      </c>
      <c r="D5">
        <v>4</v>
      </c>
      <c r="E5">
        <v>4</v>
      </c>
      <c r="F5">
        <v>1903</v>
      </c>
      <c r="H5">
        <v>42</v>
      </c>
      <c r="I5">
        <v>42</v>
      </c>
      <c r="J5">
        <v>54</v>
      </c>
      <c r="K5">
        <v>74</v>
      </c>
      <c r="L5">
        <v>74</v>
      </c>
      <c r="M5">
        <v>74</v>
      </c>
      <c r="O5">
        <v>40</v>
      </c>
      <c r="P5">
        <v>40</v>
      </c>
      <c r="Q5">
        <v>49</v>
      </c>
      <c r="R5">
        <v>59</v>
      </c>
      <c r="S5">
        <v>59</v>
      </c>
      <c r="T5">
        <v>59</v>
      </c>
    </row>
    <row r="6" spans="1:22" x14ac:dyDescent="0.2">
      <c r="A6">
        <v>4</v>
      </c>
      <c r="B6" t="s">
        <v>11</v>
      </c>
      <c r="D6">
        <v>5</v>
      </c>
      <c r="E6">
        <v>5</v>
      </c>
      <c r="F6">
        <v>1904</v>
      </c>
      <c r="H6">
        <v>47</v>
      </c>
      <c r="I6">
        <v>47</v>
      </c>
      <c r="J6">
        <v>58</v>
      </c>
      <c r="K6">
        <v>84</v>
      </c>
      <c r="L6">
        <v>84</v>
      </c>
      <c r="M6">
        <v>84</v>
      </c>
      <c r="O6">
        <v>44</v>
      </c>
      <c r="P6">
        <v>44</v>
      </c>
      <c r="Q6">
        <v>52</v>
      </c>
      <c r="R6">
        <v>63</v>
      </c>
      <c r="S6">
        <v>63</v>
      </c>
      <c r="T6">
        <v>63</v>
      </c>
    </row>
    <row r="7" spans="1:22" x14ac:dyDescent="0.2">
      <c r="A7">
        <v>5</v>
      </c>
      <c r="B7" t="s">
        <v>11</v>
      </c>
      <c r="D7">
        <v>6</v>
      </c>
      <c r="E7">
        <v>6</v>
      </c>
      <c r="F7">
        <v>1905</v>
      </c>
      <c r="H7">
        <v>53</v>
      </c>
      <c r="I7">
        <v>53</v>
      </c>
      <c r="J7">
        <v>63</v>
      </c>
      <c r="K7">
        <v>96</v>
      </c>
      <c r="L7">
        <v>96</v>
      </c>
      <c r="M7">
        <v>96</v>
      </c>
      <c r="O7">
        <v>48</v>
      </c>
      <c r="P7">
        <v>48</v>
      </c>
      <c r="Q7">
        <v>56</v>
      </c>
      <c r="R7">
        <v>67</v>
      </c>
      <c r="S7">
        <v>67</v>
      </c>
      <c r="T7">
        <v>67</v>
      </c>
    </row>
    <row r="8" spans="1:22" x14ac:dyDescent="0.2">
      <c r="A8">
        <v>6</v>
      </c>
      <c r="B8" t="s">
        <v>11</v>
      </c>
      <c r="D8">
        <v>7</v>
      </c>
      <c r="E8">
        <v>7</v>
      </c>
      <c r="F8">
        <v>1906</v>
      </c>
      <c r="H8">
        <v>59</v>
      </c>
      <c r="I8">
        <v>59</v>
      </c>
      <c r="J8">
        <v>69</v>
      </c>
      <c r="K8">
        <v>120</v>
      </c>
      <c r="L8">
        <v>120</v>
      </c>
      <c r="M8">
        <v>130</v>
      </c>
      <c r="O8">
        <v>52</v>
      </c>
      <c r="P8">
        <v>52</v>
      </c>
      <c r="Q8">
        <v>60</v>
      </c>
      <c r="R8">
        <v>72</v>
      </c>
      <c r="S8">
        <v>72</v>
      </c>
      <c r="T8">
        <v>72</v>
      </c>
    </row>
    <row r="9" spans="1:22" x14ac:dyDescent="0.2">
      <c r="A9">
        <v>7</v>
      </c>
      <c r="B9" t="s">
        <v>11</v>
      </c>
      <c r="D9">
        <v>8</v>
      </c>
      <c r="E9">
        <v>8</v>
      </c>
      <c r="F9">
        <v>1907</v>
      </c>
      <c r="H9">
        <v>66</v>
      </c>
      <c r="I9">
        <v>66</v>
      </c>
      <c r="J9">
        <v>76</v>
      </c>
      <c r="O9">
        <v>57</v>
      </c>
      <c r="P9">
        <v>57</v>
      </c>
      <c r="Q9">
        <v>65</v>
      </c>
    </row>
    <row r="10" spans="1:22" x14ac:dyDescent="0.2">
      <c r="A10">
        <v>8</v>
      </c>
      <c r="B10" t="s">
        <v>11</v>
      </c>
      <c r="D10">
        <v>9</v>
      </c>
      <c r="E10">
        <v>9</v>
      </c>
      <c r="F10">
        <v>1908</v>
      </c>
      <c r="H10">
        <v>73</v>
      </c>
      <c r="I10">
        <v>73</v>
      </c>
      <c r="J10">
        <v>85</v>
      </c>
      <c r="O10">
        <v>62</v>
      </c>
      <c r="P10">
        <v>62</v>
      </c>
      <c r="Q10">
        <v>70</v>
      </c>
    </row>
    <row r="11" spans="1:22" x14ac:dyDescent="0.2">
      <c r="A11">
        <v>9</v>
      </c>
      <c r="B11" t="s">
        <v>11</v>
      </c>
      <c r="D11">
        <v>10</v>
      </c>
      <c r="E11">
        <v>10</v>
      </c>
      <c r="F11">
        <v>1909</v>
      </c>
      <c r="H11">
        <v>85</v>
      </c>
      <c r="I11">
        <v>85</v>
      </c>
      <c r="J11">
        <v>100</v>
      </c>
      <c r="O11">
        <v>68</v>
      </c>
      <c r="P11">
        <v>68</v>
      </c>
    </row>
    <row r="12" spans="1:22" x14ac:dyDescent="0.2">
      <c r="A12">
        <v>10</v>
      </c>
      <c r="B12" t="s">
        <v>11</v>
      </c>
      <c r="D12">
        <v>11</v>
      </c>
      <c r="E12">
        <v>11</v>
      </c>
      <c r="F12">
        <v>1910</v>
      </c>
    </row>
    <row r="13" spans="1:22" x14ac:dyDescent="0.2">
      <c r="A13">
        <v>11</v>
      </c>
      <c r="B13" t="s">
        <v>11</v>
      </c>
      <c r="D13">
        <v>12</v>
      </c>
      <c r="E13">
        <v>12</v>
      </c>
      <c r="F13">
        <v>1911</v>
      </c>
    </row>
    <row r="14" spans="1:22" x14ac:dyDescent="0.2">
      <c r="A14">
        <v>12</v>
      </c>
      <c r="B14" t="s">
        <v>11</v>
      </c>
      <c r="D14">
        <v>13</v>
      </c>
      <c r="F14">
        <v>1912</v>
      </c>
    </row>
    <row r="15" spans="1:22" x14ac:dyDescent="0.2">
      <c r="A15">
        <v>13</v>
      </c>
      <c r="B15" t="s">
        <v>31</v>
      </c>
      <c r="D15">
        <v>14</v>
      </c>
      <c r="F15">
        <v>1913</v>
      </c>
    </row>
    <row r="16" spans="1:22" x14ac:dyDescent="0.2">
      <c r="A16">
        <v>14</v>
      </c>
      <c r="B16" t="s">
        <v>31</v>
      </c>
      <c r="D16">
        <v>15</v>
      </c>
      <c r="F16">
        <v>1914</v>
      </c>
    </row>
    <row r="17" spans="1:6" x14ac:dyDescent="0.2">
      <c r="A17">
        <v>15</v>
      </c>
      <c r="B17" t="s">
        <v>31</v>
      </c>
      <c r="D17">
        <v>16</v>
      </c>
      <c r="F17">
        <v>1915</v>
      </c>
    </row>
    <row r="18" spans="1:6" x14ac:dyDescent="0.2">
      <c r="A18">
        <v>16</v>
      </c>
      <c r="B18" t="s">
        <v>12</v>
      </c>
      <c r="D18">
        <v>17</v>
      </c>
      <c r="F18">
        <v>1916</v>
      </c>
    </row>
    <row r="19" spans="1:6" x14ac:dyDescent="0.2">
      <c r="A19">
        <v>17</v>
      </c>
      <c r="B19" t="s">
        <v>12</v>
      </c>
      <c r="D19">
        <v>18</v>
      </c>
      <c r="F19">
        <v>1917</v>
      </c>
    </row>
    <row r="20" spans="1:6" x14ac:dyDescent="0.2">
      <c r="A20">
        <v>18</v>
      </c>
      <c r="B20" t="s">
        <v>14</v>
      </c>
      <c r="C20" t="s">
        <v>13</v>
      </c>
      <c r="D20">
        <v>19</v>
      </c>
      <c r="F20">
        <v>1918</v>
      </c>
    </row>
    <row r="21" spans="1:6" x14ac:dyDescent="0.2">
      <c r="A21">
        <v>19</v>
      </c>
      <c r="B21" t="s">
        <v>14</v>
      </c>
      <c r="C21" t="s">
        <v>13</v>
      </c>
      <c r="D21">
        <v>20</v>
      </c>
      <c r="F21">
        <v>1919</v>
      </c>
    </row>
    <row r="22" spans="1:6" x14ac:dyDescent="0.2">
      <c r="A22">
        <v>20</v>
      </c>
      <c r="B22" t="s">
        <v>14</v>
      </c>
      <c r="C22" t="s">
        <v>13</v>
      </c>
      <c r="D22">
        <v>21</v>
      </c>
      <c r="F22">
        <v>1920</v>
      </c>
    </row>
    <row r="23" spans="1:6" x14ac:dyDescent="0.2">
      <c r="A23">
        <v>21</v>
      </c>
      <c r="B23" t="s">
        <v>14</v>
      </c>
      <c r="D23">
        <v>22</v>
      </c>
      <c r="F23">
        <v>1921</v>
      </c>
    </row>
    <row r="24" spans="1:6" x14ac:dyDescent="0.2">
      <c r="A24">
        <v>22</v>
      </c>
      <c r="B24" t="s">
        <v>14</v>
      </c>
      <c r="D24">
        <v>23</v>
      </c>
      <c r="F24">
        <v>1922</v>
      </c>
    </row>
    <row r="25" spans="1:6" x14ac:dyDescent="0.2">
      <c r="A25">
        <v>23</v>
      </c>
      <c r="B25" t="s">
        <v>14</v>
      </c>
      <c r="D25">
        <v>24</v>
      </c>
      <c r="F25">
        <v>1923</v>
      </c>
    </row>
    <row r="26" spans="1:6" x14ac:dyDescent="0.2">
      <c r="A26">
        <v>24</v>
      </c>
      <c r="B26" t="s">
        <v>14</v>
      </c>
      <c r="D26">
        <v>25</v>
      </c>
      <c r="F26">
        <v>1924</v>
      </c>
    </row>
    <row r="27" spans="1:6" x14ac:dyDescent="0.2">
      <c r="A27">
        <v>25</v>
      </c>
      <c r="B27" t="s">
        <v>14</v>
      </c>
      <c r="D27">
        <v>26</v>
      </c>
      <c r="F27">
        <v>1925</v>
      </c>
    </row>
    <row r="28" spans="1:6" x14ac:dyDescent="0.2">
      <c r="A28">
        <v>26</v>
      </c>
      <c r="B28" t="s">
        <v>14</v>
      </c>
      <c r="D28">
        <v>27</v>
      </c>
      <c r="F28">
        <v>1926</v>
      </c>
    </row>
    <row r="29" spans="1:6" x14ac:dyDescent="0.2">
      <c r="A29">
        <v>27</v>
      </c>
      <c r="B29" t="s">
        <v>14</v>
      </c>
      <c r="D29">
        <v>28</v>
      </c>
      <c r="F29">
        <v>1927</v>
      </c>
    </row>
    <row r="30" spans="1:6" x14ac:dyDescent="0.2">
      <c r="A30">
        <v>28</v>
      </c>
      <c r="B30" t="s">
        <v>14</v>
      </c>
      <c r="D30">
        <v>29</v>
      </c>
      <c r="F30">
        <v>1928</v>
      </c>
    </row>
    <row r="31" spans="1:6" x14ac:dyDescent="0.2">
      <c r="A31">
        <v>29</v>
      </c>
      <c r="B31" t="s">
        <v>14</v>
      </c>
      <c r="D31">
        <v>30</v>
      </c>
      <c r="F31">
        <v>1929</v>
      </c>
    </row>
    <row r="32" spans="1:6" x14ac:dyDescent="0.2">
      <c r="A32">
        <v>30</v>
      </c>
      <c r="B32" t="s">
        <v>14</v>
      </c>
      <c r="D32">
        <v>31</v>
      </c>
      <c r="F32">
        <v>1930</v>
      </c>
    </row>
    <row r="33" spans="1:6" x14ac:dyDescent="0.2">
      <c r="A33">
        <v>31</v>
      </c>
      <c r="B33" t="s">
        <v>14</v>
      </c>
      <c r="F33">
        <v>1931</v>
      </c>
    </row>
    <row r="34" spans="1:6" x14ac:dyDescent="0.2">
      <c r="A34">
        <v>32</v>
      </c>
      <c r="B34" t="s">
        <v>14</v>
      </c>
      <c r="F34">
        <v>1932</v>
      </c>
    </row>
    <row r="35" spans="1:6" x14ac:dyDescent="0.2">
      <c r="A35">
        <v>33</v>
      </c>
      <c r="B35" t="s">
        <v>14</v>
      </c>
      <c r="F35">
        <v>1933</v>
      </c>
    </row>
    <row r="36" spans="1:6" x14ac:dyDescent="0.2">
      <c r="A36">
        <v>34</v>
      </c>
      <c r="B36" t="s">
        <v>14</v>
      </c>
      <c r="F36">
        <v>1934</v>
      </c>
    </row>
    <row r="37" spans="1:6" x14ac:dyDescent="0.2">
      <c r="A37">
        <v>35</v>
      </c>
      <c r="B37" t="s">
        <v>14</v>
      </c>
      <c r="F37">
        <v>1935</v>
      </c>
    </row>
    <row r="38" spans="1:6" x14ac:dyDescent="0.2">
      <c r="A38">
        <v>36</v>
      </c>
      <c r="B38" t="s">
        <v>15</v>
      </c>
      <c r="F38">
        <v>1936</v>
      </c>
    </row>
    <row r="39" spans="1:6" x14ac:dyDescent="0.2">
      <c r="A39">
        <v>37</v>
      </c>
      <c r="B39" t="s">
        <v>15</v>
      </c>
      <c r="F39">
        <v>1937</v>
      </c>
    </row>
    <row r="40" spans="1:6" x14ac:dyDescent="0.2">
      <c r="A40">
        <v>38</v>
      </c>
      <c r="B40" t="s">
        <v>15</v>
      </c>
      <c r="F40">
        <v>1938</v>
      </c>
    </row>
    <row r="41" spans="1:6" x14ac:dyDescent="0.2">
      <c r="A41">
        <v>39</v>
      </c>
      <c r="B41" t="s">
        <v>15</v>
      </c>
      <c r="F41">
        <v>1939</v>
      </c>
    </row>
    <row r="42" spans="1:6" x14ac:dyDescent="0.2">
      <c r="A42">
        <v>40</v>
      </c>
      <c r="B42" t="s">
        <v>15</v>
      </c>
      <c r="F42">
        <v>1940</v>
      </c>
    </row>
    <row r="43" spans="1:6" x14ac:dyDescent="0.2">
      <c r="A43">
        <v>41</v>
      </c>
      <c r="B43" t="s">
        <v>15</v>
      </c>
      <c r="F43">
        <v>1941</v>
      </c>
    </row>
    <row r="44" spans="1:6" x14ac:dyDescent="0.2">
      <c r="A44">
        <v>42</v>
      </c>
      <c r="B44" t="s">
        <v>15</v>
      </c>
      <c r="F44">
        <v>1942</v>
      </c>
    </row>
    <row r="45" spans="1:6" x14ac:dyDescent="0.2">
      <c r="A45">
        <v>43</v>
      </c>
      <c r="B45" t="s">
        <v>15</v>
      </c>
      <c r="F45">
        <v>1943</v>
      </c>
    </row>
    <row r="46" spans="1:6" x14ac:dyDescent="0.2">
      <c r="A46">
        <v>44</v>
      </c>
      <c r="B46" t="s">
        <v>15</v>
      </c>
      <c r="F46">
        <v>1944</v>
      </c>
    </row>
    <row r="47" spans="1:6" x14ac:dyDescent="0.2">
      <c r="A47">
        <v>45</v>
      </c>
      <c r="B47" t="s">
        <v>15</v>
      </c>
      <c r="F47">
        <v>1945</v>
      </c>
    </row>
    <row r="48" spans="1:6" x14ac:dyDescent="0.2">
      <c r="A48">
        <v>46</v>
      </c>
      <c r="B48" t="s">
        <v>15</v>
      </c>
      <c r="F48">
        <v>1946</v>
      </c>
    </row>
    <row r="49" spans="1:6" x14ac:dyDescent="0.2">
      <c r="A49">
        <v>47</v>
      </c>
      <c r="B49" t="s">
        <v>15</v>
      </c>
      <c r="F49">
        <v>1947</v>
      </c>
    </row>
    <row r="50" spans="1:6" x14ac:dyDescent="0.2">
      <c r="A50">
        <v>48</v>
      </c>
      <c r="B50" t="s">
        <v>15</v>
      </c>
      <c r="F50">
        <v>1948</v>
      </c>
    </row>
    <row r="51" spans="1:6" x14ac:dyDescent="0.2">
      <c r="A51">
        <v>49</v>
      </c>
      <c r="B51" t="s">
        <v>15</v>
      </c>
      <c r="F51">
        <v>1949</v>
      </c>
    </row>
    <row r="52" spans="1:6" x14ac:dyDescent="0.2">
      <c r="A52">
        <v>50</v>
      </c>
      <c r="B52" t="s">
        <v>15</v>
      </c>
      <c r="F52">
        <v>1950</v>
      </c>
    </row>
    <row r="53" spans="1:6" x14ac:dyDescent="0.2">
      <c r="A53">
        <v>51</v>
      </c>
      <c r="B53" t="s">
        <v>15</v>
      </c>
      <c r="F53">
        <v>1951</v>
      </c>
    </row>
    <row r="54" spans="1:6" x14ac:dyDescent="0.2">
      <c r="A54">
        <v>52</v>
      </c>
      <c r="B54" t="s">
        <v>15</v>
      </c>
      <c r="F54">
        <v>1952</v>
      </c>
    </row>
    <row r="55" spans="1:6" x14ac:dyDescent="0.2">
      <c r="A55">
        <v>53</v>
      </c>
      <c r="B55" t="s">
        <v>15</v>
      </c>
      <c r="F55">
        <v>1953</v>
      </c>
    </row>
    <row r="56" spans="1:6" x14ac:dyDescent="0.2">
      <c r="A56">
        <v>54</v>
      </c>
      <c r="B56" t="s">
        <v>15</v>
      </c>
      <c r="F56">
        <v>1954</v>
      </c>
    </row>
    <row r="57" spans="1:6" x14ac:dyDescent="0.2">
      <c r="A57">
        <v>55</v>
      </c>
      <c r="B57" t="s">
        <v>15</v>
      </c>
      <c r="F57">
        <v>1955</v>
      </c>
    </row>
    <row r="58" spans="1:6" x14ac:dyDescent="0.2">
      <c r="A58">
        <v>56</v>
      </c>
      <c r="B58" t="s">
        <v>15</v>
      </c>
      <c r="F58">
        <v>1956</v>
      </c>
    </row>
    <row r="59" spans="1:6" x14ac:dyDescent="0.2">
      <c r="A59">
        <v>57</v>
      </c>
      <c r="B59" t="s">
        <v>15</v>
      </c>
      <c r="F59">
        <v>1957</v>
      </c>
    </row>
    <row r="60" spans="1:6" x14ac:dyDescent="0.2">
      <c r="A60">
        <v>58</v>
      </c>
      <c r="B60" t="s">
        <v>15</v>
      </c>
      <c r="F60">
        <v>1958</v>
      </c>
    </row>
    <row r="61" spans="1:6" x14ac:dyDescent="0.2">
      <c r="A61">
        <v>59</v>
      </c>
      <c r="B61" t="s">
        <v>15</v>
      </c>
      <c r="F61">
        <v>1959</v>
      </c>
    </row>
    <row r="62" spans="1:6" x14ac:dyDescent="0.2">
      <c r="A62">
        <v>60</v>
      </c>
      <c r="B62" t="s">
        <v>15</v>
      </c>
      <c r="F62">
        <v>1960</v>
      </c>
    </row>
    <row r="63" spans="1:6" x14ac:dyDescent="0.2">
      <c r="A63">
        <v>61</v>
      </c>
      <c r="B63" t="s">
        <v>15</v>
      </c>
      <c r="F63">
        <v>1961</v>
      </c>
    </row>
    <row r="64" spans="1:6" x14ac:dyDescent="0.2">
      <c r="A64">
        <v>62</v>
      </c>
      <c r="B64" t="s">
        <v>15</v>
      </c>
      <c r="F64">
        <v>1962</v>
      </c>
    </row>
    <row r="65" spans="1:6" x14ac:dyDescent="0.2">
      <c r="A65">
        <v>63</v>
      </c>
      <c r="B65" t="s">
        <v>15</v>
      </c>
      <c r="F65">
        <v>1963</v>
      </c>
    </row>
    <row r="66" spans="1:6" x14ac:dyDescent="0.2">
      <c r="A66">
        <v>64</v>
      </c>
      <c r="B66" t="s">
        <v>15</v>
      </c>
      <c r="F66">
        <v>1964</v>
      </c>
    </row>
    <row r="67" spans="1:6" x14ac:dyDescent="0.2">
      <c r="A67">
        <v>65</v>
      </c>
      <c r="B67" t="s">
        <v>15</v>
      </c>
      <c r="F67">
        <v>1965</v>
      </c>
    </row>
    <row r="68" spans="1:6" x14ac:dyDescent="0.2">
      <c r="A68">
        <v>66</v>
      </c>
      <c r="B68" t="s">
        <v>15</v>
      </c>
      <c r="F68">
        <v>1966</v>
      </c>
    </row>
    <row r="69" spans="1:6" x14ac:dyDescent="0.2">
      <c r="A69">
        <v>67</v>
      </c>
      <c r="B69" t="s">
        <v>15</v>
      </c>
      <c r="F69">
        <v>1967</v>
      </c>
    </row>
    <row r="70" spans="1:6" x14ac:dyDescent="0.2">
      <c r="A70">
        <v>68</v>
      </c>
      <c r="B70" t="s">
        <v>15</v>
      </c>
      <c r="F70">
        <v>1968</v>
      </c>
    </row>
    <row r="71" spans="1:6" x14ac:dyDescent="0.2">
      <c r="A71">
        <v>69</v>
      </c>
      <c r="B71" t="s">
        <v>15</v>
      </c>
      <c r="F71">
        <v>1969</v>
      </c>
    </row>
    <row r="72" spans="1:6" x14ac:dyDescent="0.2">
      <c r="A72">
        <v>70</v>
      </c>
      <c r="B72" t="s">
        <v>15</v>
      </c>
      <c r="F72">
        <v>1970</v>
      </c>
    </row>
    <row r="73" spans="1:6" x14ac:dyDescent="0.2">
      <c r="A73">
        <v>71</v>
      </c>
      <c r="B73" t="s">
        <v>15</v>
      </c>
      <c r="F73">
        <v>1971</v>
      </c>
    </row>
    <row r="74" spans="1:6" x14ac:dyDescent="0.2">
      <c r="A74">
        <v>72</v>
      </c>
      <c r="B74" t="s">
        <v>15</v>
      </c>
      <c r="F74">
        <v>1972</v>
      </c>
    </row>
    <row r="75" spans="1:6" x14ac:dyDescent="0.2">
      <c r="A75">
        <v>73</v>
      </c>
      <c r="B75" t="s">
        <v>15</v>
      </c>
      <c r="F75">
        <v>1973</v>
      </c>
    </row>
    <row r="76" spans="1:6" x14ac:dyDescent="0.2">
      <c r="A76">
        <v>74</v>
      </c>
      <c r="B76" t="s">
        <v>15</v>
      </c>
      <c r="F76">
        <v>1974</v>
      </c>
    </row>
    <row r="77" spans="1:6" x14ac:dyDescent="0.2">
      <c r="A77">
        <v>75</v>
      </c>
      <c r="B77" t="s">
        <v>15</v>
      </c>
      <c r="F77">
        <v>1975</v>
      </c>
    </row>
    <row r="78" spans="1:6" x14ac:dyDescent="0.2">
      <c r="A78">
        <v>76</v>
      </c>
      <c r="B78" t="s">
        <v>15</v>
      </c>
      <c r="F78">
        <v>1976</v>
      </c>
    </row>
    <row r="79" spans="1:6" x14ac:dyDescent="0.2">
      <c r="A79">
        <v>77</v>
      </c>
      <c r="B79" t="s">
        <v>15</v>
      </c>
      <c r="F79">
        <v>1977</v>
      </c>
    </row>
    <row r="80" spans="1:6" x14ac:dyDescent="0.2">
      <c r="A80">
        <v>78</v>
      </c>
      <c r="B80" t="s">
        <v>15</v>
      </c>
      <c r="F80">
        <v>1978</v>
      </c>
    </row>
    <row r="81" spans="1:6" x14ac:dyDescent="0.2">
      <c r="A81">
        <v>79</v>
      </c>
      <c r="B81" t="s">
        <v>15</v>
      </c>
      <c r="F81">
        <v>1979</v>
      </c>
    </row>
    <row r="82" spans="1:6" x14ac:dyDescent="0.2">
      <c r="A82">
        <v>80</v>
      </c>
      <c r="B82" t="s">
        <v>15</v>
      </c>
      <c r="F82">
        <v>1980</v>
      </c>
    </row>
    <row r="83" spans="1:6" x14ac:dyDescent="0.2">
      <c r="A83">
        <v>81</v>
      </c>
      <c r="B83" t="s">
        <v>15</v>
      </c>
      <c r="F83">
        <v>1981</v>
      </c>
    </row>
    <row r="84" spans="1:6" x14ac:dyDescent="0.2">
      <c r="A84">
        <v>82</v>
      </c>
      <c r="B84" t="s">
        <v>15</v>
      </c>
      <c r="F84">
        <v>1982</v>
      </c>
    </row>
    <row r="85" spans="1:6" x14ac:dyDescent="0.2">
      <c r="A85">
        <v>83</v>
      </c>
      <c r="B85" t="s">
        <v>15</v>
      </c>
      <c r="F85">
        <v>1983</v>
      </c>
    </row>
    <row r="86" spans="1:6" x14ac:dyDescent="0.2">
      <c r="A86">
        <v>84</v>
      </c>
      <c r="B86" t="s">
        <v>15</v>
      </c>
      <c r="F86">
        <v>1984</v>
      </c>
    </row>
    <row r="87" spans="1:6" x14ac:dyDescent="0.2">
      <c r="A87">
        <v>85</v>
      </c>
      <c r="B87" t="s">
        <v>15</v>
      </c>
      <c r="F87">
        <v>1985</v>
      </c>
    </row>
    <row r="88" spans="1:6" x14ac:dyDescent="0.2">
      <c r="A88">
        <v>86</v>
      </c>
      <c r="B88" t="s">
        <v>15</v>
      </c>
      <c r="F88">
        <v>1986</v>
      </c>
    </row>
    <row r="89" spans="1:6" x14ac:dyDescent="0.2">
      <c r="A89">
        <v>87</v>
      </c>
      <c r="B89" t="s">
        <v>15</v>
      </c>
      <c r="F89">
        <v>1987</v>
      </c>
    </row>
    <row r="90" spans="1:6" x14ac:dyDescent="0.2">
      <c r="A90">
        <v>88</v>
      </c>
      <c r="B90" t="s">
        <v>15</v>
      </c>
      <c r="F90">
        <v>1988</v>
      </c>
    </row>
    <row r="91" spans="1:6" x14ac:dyDescent="0.2">
      <c r="A91">
        <v>89</v>
      </c>
      <c r="B91" t="s">
        <v>15</v>
      </c>
      <c r="F91">
        <v>1989</v>
      </c>
    </row>
    <row r="92" spans="1:6" x14ac:dyDescent="0.2">
      <c r="A92">
        <v>90</v>
      </c>
      <c r="B92" t="s">
        <v>15</v>
      </c>
      <c r="F92">
        <v>1990</v>
      </c>
    </row>
    <row r="93" spans="1:6" x14ac:dyDescent="0.2">
      <c r="A93">
        <v>91</v>
      </c>
      <c r="B93" t="s">
        <v>15</v>
      </c>
      <c r="F93">
        <v>1991</v>
      </c>
    </row>
    <row r="94" spans="1:6" x14ac:dyDescent="0.2">
      <c r="A94">
        <v>92</v>
      </c>
      <c r="B94" t="s">
        <v>15</v>
      </c>
      <c r="F94">
        <v>1992</v>
      </c>
    </row>
    <row r="95" spans="1:6" x14ac:dyDescent="0.2">
      <c r="A95">
        <v>93</v>
      </c>
      <c r="B95" t="s">
        <v>15</v>
      </c>
      <c r="F95">
        <v>1993</v>
      </c>
    </row>
    <row r="96" spans="1:6" x14ac:dyDescent="0.2">
      <c r="A96">
        <v>94</v>
      </c>
      <c r="B96" t="s">
        <v>15</v>
      </c>
      <c r="F96">
        <v>1994</v>
      </c>
    </row>
    <row r="97" spans="1:6" x14ac:dyDescent="0.2">
      <c r="A97">
        <v>95</v>
      </c>
      <c r="B97" t="s">
        <v>15</v>
      </c>
      <c r="F97">
        <v>1995</v>
      </c>
    </row>
    <row r="98" spans="1:6" x14ac:dyDescent="0.2">
      <c r="A98">
        <v>96</v>
      </c>
      <c r="B98" t="s">
        <v>15</v>
      </c>
      <c r="F98">
        <v>1996</v>
      </c>
    </row>
    <row r="99" spans="1:6" x14ac:dyDescent="0.2">
      <c r="A99">
        <v>97</v>
      </c>
      <c r="B99" t="s">
        <v>15</v>
      </c>
      <c r="F99">
        <v>1997</v>
      </c>
    </row>
    <row r="100" spans="1:6" x14ac:dyDescent="0.2">
      <c r="A100">
        <v>98</v>
      </c>
      <c r="B100" t="s">
        <v>15</v>
      </c>
      <c r="F100">
        <v>1998</v>
      </c>
    </row>
    <row r="101" spans="1:6" x14ac:dyDescent="0.2">
      <c r="A101">
        <v>99</v>
      </c>
      <c r="B101" t="s">
        <v>15</v>
      </c>
      <c r="F101">
        <v>1999</v>
      </c>
    </row>
    <row r="102" spans="1:6" x14ac:dyDescent="0.2">
      <c r="F102">
        <v>2000</v>
      </c>
    </row>
    <row r="103" spans="1:6" x14ac:dyDescent="0.2">
      <c r="F103">
        <v>2001</v>
      </c>
    </row>
    <row r="104" spans="1:6" x14ac:dyDescent="0.2">
      <c r="F104">
        <v>2002</v>
      </c>
    </row>
    <row r="105" spans="1:6" x14ac:dyDescent="0.2">
      <c r="F105">
        <v>2003</v>
      </c>
    </row>
    <row r="106" spans="1:6" x14ac:dyDescent="0.2">
      <c r="F106">
        <v>2004</v>
      </c>
    </row>
    <row r="107" spans="1:6" x14ac:dyDescent="0.2">
      <c r="F107">
        <v>2005</v>
      </c>
    </row>
    <row r="108" spans="1:6" x14ac:dyDescent="0.2">
      <c r="F108">
        <v>2006</v>
      </c>
    </row>
    <row r="109" spans="1:6" x14ac:dyDescent="0.2">
      <c r="F109">
        <v>2007</v>
      </c>
    </row>
    <row r="110" spans="1:6" x14ac:dyDescent="0.2">
      <c r="F110">
        <v>2008</v>
      </c>
    </row>
    <row r="111" spans="1:6" x14ac:dyDescent="0.2">
      <c r="F111">
        <v>2009</v>
      </c>
    </row>
    <row r="112" spans="1:6" x14ac:dyDescent="0.2">
      <c r="F112">
        <v>2010</v>
      </c>
    </row>
    <row r="113" spans="6:6" x14ac:dyDescent="0.2">
      <c r="F113">
        <v>2011</v>
      </c>
    </row>
    <row r="114" spans="6:6" x14ac:dyDescent="0.2">
      <c r="F114">
        <v>2012</v>
      </c>
    </row>
  </sheetData>
  <sheetProtection password="E914" sheet="1" objects="1" scenario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19</vt:i4>
      </vt:variant>
    </vt:vector>
  </HeadingPairs>
  <TitlesOfParts>
    <vt:vector size="22" baseType="lpstr">
      <vt:lpstr>Maschile</vt:lpstr>
      <vt:lpstr>Femminile</vt:lpstr>
      <vt:lpstr>config</vt:lpstr>
      <vt:lpstr>anni</vt:lpstr>
      <vt:lpstr>Maschile!Area_stampa</vt:lpstr>
      <vt:lpstr>CadettoF</vt:lpstr>
      <vt:lpstr>CadettoM</vt:lpstr>
      <vt:lpstr>err</vt:lpstr>
      <vt:lpstr>Esordiente_AF</vt:lpstr>
      <vt:lpstr>Esordiente_AM</vt:lpstr>
      <vt:lpstr>Esordiente_BF</vt:lpstr>
      <vt:lpstr>Esordiente_BM</vt:lpstr>
      <vt:lpstr>Esordinete_AM</vt:lpstr>
      <vt:lpstr>Esordinete_BM</vt:lpstr>
      <vt:lpstr>giorni</vt:lpstr>
      <vt:lpstr>JunioresF</vt:lpstr>
      <vt:lpstr>JunioresM</vt:lpstr>
      <vt:lpstr>MasterF</vt:lpstr>
      <vt:lpstr>MasterM</vt:lpstr>
      <vt:lpstr>mesi</vt:lpstr>
      <vt:lpstr>SenioresF</vt:lpstr>
      <vt:lpstr>SenioresM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</dc:creator>
  <cp:lastModifiedBy>docente</cp:lastModifiedBy>
  <cp:lastPrinted>2012-11-26T07:40:40Z</cp:lastPrinted>
  <dcterms:created xsi:type="dcterms:W3CDTF">1996-10-14T23:33:28Z</dcterms:created>
  <dcterms:modified xsi:type="dcterms:W3CDTF">2015-03-09T08:10:06Z</dcterms:modified>
</cp:coreProperties>
</file>